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<sst xmlns="http://schemas.openxmlformats.org/spreadsheetml/2006/main" count="117" uniqueCount="74">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</sst>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3</v>
      </c>
      <c r="C2" s="17" t="s">
        <v>17</v>
      </c>
      <c r="D2" s="17" t="s">
        <v>16</v>
      </c>
      <c r="E2" s="7" t="n">
        <v>1200000</v>
      </c>
      <c r="F2" s="6" t="n">
        <v>1</v>
      </c>
      <c r="G2" s="18" t="n">
        <v>0</v>
      </c>
      <c r="H2" s="6" t="n">
        <v>0</v>
      </c>
      <c r="I2" s="17"/>
      <c r="J2" s="6" t="s">
        <f>=E2*F2</f>
      </c>
      <c r="K2" s="18"/>
      <c r="L2" s="6"/>
      <c r="M2" s="18" t="n">
        <v>0.2148</v>
      </c>
      <c r="N2" s="17"/>
      <c r="O2" s="17" t="s">
        <v>18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19</v>
      </c>
      <c r="I3" s="4"/>
      <c r="J3" s="5" t="s">
        <f>=SUM(J2:J2)</f>
      </c>
      <c r="K3" s="4"/>
      <c r="L3" s="4"/>
      <c r="M3" s="18" t="n">
        <v>27.19</v>
      </c>
      <c r="N3" s="17"/>
      <c r="O3" s="17" t="s">
        <v>20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21</v>
      </c>
      <c r="I4" s="4"/>
      <c r="J4" s="5" t="s">
        <f>=J3</f>
      </c>
      <c r="K4" s="18"/>
      <c r="L4" s="6"/>
      <c r="M4" s="18" t="n">
        <v>58.025961058412</v>
      </c>
      <c r="N4" s="17"/>
      <c r="O4" s="17" t="s">
        <v>22</v>
      </c>
      <c r="P4" s="18" t="n">
        <v>58.025961058412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23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24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11207</v>
      </c>
      <c r="N9" s="17"/>
      <c r="O9" s="17" t="s">
        <v>27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10.369</v>
      </c>
      <c r="N10" s="17"/>
      <c r="O10" s="17" t="s">
        <v>28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29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30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16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31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32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33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34</v>
      </c>
      <c r="P17" s="18" t="n">
        <v>81.3582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35</v>
      </c>
      <c r="B1" s="19" t="s">
        <v>9</v>
      </c>
      <c r="C1" s="19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  <c r="I1" s="19" t="s">
        <v>42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17" t="s">
        <v>43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17" t="s">
        <v>44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17" t="s">
        <v>43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17" t="s">
        <v>44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17" t="s">
        <v>43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17" t="s">
        <v>44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45951.999988426</v>
      </c>
      <c r="B8" s="5" t="n">
        <v>-1200000</v>
      </c>
      <c r="C8" s="5" t="n">
        <v>-1200000</v>
      </c>
      <c r="D8" s="15" t="s">
        <v>45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17" t="s">
        <v>46</v>
      </c>
      <c r="E9" s="17"/>
      <c r="F9" s="17"/>
      <c r="G9" s="7"/>
      <c r="H9" s="2" t="s">
        <v>47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17" t="s">
        <v>48</v>
      </c>
      <c r="E10" s="17"/>
      <c r="F10" s="17"/>
      <c r="G10" s="7"/>
      <c r="H10" s="15" t="s">
        <v>49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35</v>
      </c>
      <c r="B1" s="19" t="s">
        <v>0</v>
      </c>
      <c r="C1" s="19" t="s">
        <v>2</v>
      </c>
      <c r="D1" s="19" t="s">
        <v>50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51</v>
      </c>
      <c r="L1" s="19" t="s">
        <v>52</v>
      </c>
      <c r="M1" s="19" t="s">
        <v>16</v>
      </c>
      <c r="N1" s="19" t="s">
        <v>53</v>
      </c>
    </row>
    <row collapsed="false" customFormat="false" customHeight="false" hidden="false" ht="12.1" outlineLevel="0" r="2">
      <c r="A2" s="22" t="n">
        <v>43829.917361111</v>
      </c>
      <c r="B2" s="23" t="s">
        <v>54</v>
      </c>
      <c r="C2" s="23" t="s">
        <v>43</v>
      </c>
      <c r="D2" s="23" t="s">
        <v>54</v>
      </c>
      <c r="E2" s="23" t="s">
        <v>54</v>
      </c>
      <c r="F2" s="23" t="s">
        <v>16</v>
      </c>
      <c r="G2" s="24" t="n">
        <v>1</v>
      </c>
      <c r="H2" s="25" t="n">
        <v>400000</v>
      </c>
      <c r="I2" s="25" t="n">
        <v>400000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44195.917361111</v>
      </c>
      <c r="B3" s="23" t="s">
        <v>54</v>
      </c>
      <c r="C3" s="23" t="s">
        <v>43</v>
      </c>
      <c r="D3" s="23" t="s">
        <v>54</v>
      </c>
      <c r="E3" s="23" t="s">
        <v>54</v>
      </c>
      <c r="F3" s="23" t="s">
        <v>16</v>
      </c>
      <c r="G3" s="24" t="n">
        <v>1</v>
      </c>
      <c r="H3" s="25" t="n">
        <v>400000</v>
      </c>
      <c r="I3" s="25" t="n">
        <v>400000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2" t="n">
        <v>44560.917361111</v>
      </c>
      <c r="B4" s="23" t="s">
        <v>54</v>
      </c>
      <c r="C4" s="23" t="s">
        <v>43</v>
      </c>
      <c r="D4" s="23" t="s">
        <v>54</v>
      </c>
      <c r="E4" s="23" t="s">
        <v>54</v>
      </c>
      <c r="F4" s="23" t="s">
        <v>16</v>
      </c>
      <c r="G4" s="24" t="n">
        <v>1</v>
      </c>
      <c r="H4" s="25" t="n">
        <v>400000</v>
      </c>
      <c r="I4" s="25" t="n">
        <v>400000</v>
      </c>
      <c r="J4" s="25" t="n">
        <v>0</v>
      </c>
      <c r="K4" s="25" t="n">
        <v>0</v>
      </c>
      <c r="L4" s="25" t="n">
        <v>0</v>
      </c>
      <c r="M4" s="6" t="s">
        <f>=I4+J4+K4+L4</f>
      </c>
      <c r="N4" s="23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55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35</v>
      </c>
      <c r="B1" s="27" t="s">
        <v>56</v>
      </c>
      <c r="C1" s="27" t="s">
        <v>0</v>
      </c>
      <c r="D1" s="27" t="s">
        <v>2</v>
      </c>
      <c r="E1" s="27" t="s">
        <v>57</v>
      </c>
      <c r="F1" s="27" t="s">
        <v>58</v>
      </c>
      <c r="G1" s="27" t="s">
        <v>59</v>
      </c>
      <c r="H1" s="27" t="s">
        <v>40</v>
      </c>
      <c r="I1" s="27" t="s">
        <v>60</v>
      </c>
      <c r="J1" s="27" t="s">
        <v>61</v>
      </c>
      <c r="K1" s="27" t="s">
        <v>62</v>
      </c>
      <c r="L1" s="27" t="s">
        <v>63</v>
      </c>
      <c r="M1" s="27" t="s">
        <v>64</v>
      </c>
      <c r="N1" s="27" t="s">
        <v>65</v>
      </c>
    </row>
    <row collapsed="false" customFormat="false" customHeight="false" hidden="false" ht="12.1" outlineLevel="0" r="2">
      <c r="A2" s="26" t="n">
        <v>0</v>
      </c>
      <c r="B2" s="17" t="s">
        <v>66</v>
      </c>
      <c r="C2" s="17" t="s">
        <v>66</v>
      </c>
      <c r="D2" s="17" t="s">
        <v>66</v>
      </c>
      <c r="E2" s="18" t="n">
        <v> </v>
      </c>
      <c r="F2" s="7" t="n">
        <v> </v>
      </c>
      <c r="G2" s="18" t="n">
        <v> </v>
      </c>
      <c r="H2" s="17" t="s">
        <v>66</v>
      </c>
      <c r="I2" s="7" t="n">
        <v> </v>
      </c>
      <c r="J2" s="18" t="n">
        <v> </v>
      </c>
      <c r="K2" s="18" t="n">
        <v> </v>
      </c>
      <c r="L2" s="18" t="n">
        <v> </v>
      </c>
      <c r="M2" s="18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67</v>
      </c>
      <c r="D1" s="27" t="s">
        <v>68</v>
      </c>
      <c r="E1" s="27" t="s">
        <v>61</v>
      </c>
      <c r="F1" s="27" t="s">
        <v>69</v>
      </c>
      <c r="G1" s="27" t="s">
        <v>57</v>
      </c>
      <c r="H1" s="27" t="s">
        <v>70</v>
      </c>
      <c r="I1" s="27" t="s">
        <v>71</v>
      </c>
      <c r="J1" s="27" t="s">
        <v>72</v>
      </c>
      <c r="K1" s="27" t="s">
        <v>73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2025-10-22T00:43:59.00Z</dcterms:created>
  <dc:creator>izi-invest.ru</dc:creator>
  <cp:revision>0</cp:revision>
</cp:coreProperties>
</file>