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<sst xmlns="http://schemas.openxmlformats.org/spreadsheetml/2006/main" count="119" uniqueCount="83">
  <si>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</si>
  <si>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</si>
  <si>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</si>
  <si>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</si>
  <si>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</si>
  <si>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</si>
  <si>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</si>
  <si>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</si>
  <si>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</si>
  <si>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</si>
  <si>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</si>
  <si>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</si>
  <si>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</si>
  <si>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</si>
  <si>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</si>
  <si>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</si>
  <si>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</si>
  <si>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RUAL</t>
  </si>
  <si>
    <t>share</t>
  </si>
  <si>
    <t>РУСАЛ ао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</si>
  <si>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</si>
  <si>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</si>
  <si>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</si>
  <si>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</si>
  <si>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</si>
  <si>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</si>
  <si>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</si>
  <si>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</si>
  <si>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</si>
  <si>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</si>
  <si>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</si>
  <si>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</si>
  <si>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</si>
  <si>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</si>
  <si>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</si>
  <si>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</si>
  <si>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</si>
  <si>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</si>
  <si>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</si>
  <si>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</si>
  <si>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</si>
  <si>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</si>
  <si>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</si>
  <si>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</si>
  <si>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</si>
  <si>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</si>
  <si>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</si>
  <si>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</si>
  <si>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</si>
  <si>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</si>
  <si>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</si>
  <si>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</si>
  <si>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</si>
  <si>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</si>
  <si>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</si>
  <si>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RUAL
РУСАЛ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</si>
  <si>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</si>
  <si>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</si>
  <si>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</si>
  <si>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</si>
  <si>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</si>
  <si>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</si>
  <si>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</si>
  <si>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РУСАЛ ОК МКПАО ао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</si>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</sst>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31.13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-0.1391</v>
      </c>
      <c r="L2" s="17" t="n">
        <v>39.75</v>
      </c>
      <c r="M2" s="17" t="n">
        <v>-361.14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-39.75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57.485448961685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2" t="n">
        <v>46175</v>
      </c>
      <c r="B2" s="5" t="n">
        <v>8.62</v>
      </c>
      <c r="C2" s="15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48</v>
      </c>
      <c r="D3" s="2"/>
      <c r="E3" s="2"/>
      <c r="F3" s="7"/>
      <c r="G3" s="2" t="s">
        <v>49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50</v>
      </c>
      <c r="D4" s="2"/>
      <c r="E4" s="2"/>
      <c r="F4" s="7"/>
      <c r="G4" s="15" t="s">
        <v>51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45242</v>
      </c>
      <c r="B2" s="6" t="n">
        <v>39.75</v>
      </c>
      <c r="C2" s="0" t="s">
        <v>52</v>
      </c>
    </row>
    <row collapsed="false" customFormat="false" customHeight="false" hidden="false" ht="12.1" outlineLevel="0" r="3">
      <c r="A3" s="11" t="n">
        <v>45810</v>
      </c>
      <c r="B3" s="8" t="s">
        <f>=-Портфель!J2</f>
      </c>
      <c r="C3" s="0" t="s">
        <v>53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</v>
      </c>
      <c r="C1" s="0"/>
    </row>
    <row collapsed="false" customFormat="false" customHeight="false" hidden="false" ht="12.1" outlineLevel="0" r="2">
      <c r="A2" s="11" t="n">
        <v>45242</v>
      </c>
      <c r="B2" s="6" t="n">
        <v>1</v>
      </c>
      <c r="C2" s="6" t="n">
        <v>39.75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</row>
    <row collapsed="false" customFormat="false" customHeight="false" hidden="false" ht="12.1" outlineLevel="0" r="4">
      <c r="A4" s="0"/>
      <c r="B4" s="6" t="n">
        <v>31.13</v>
      </c>
      <c r="C4" s="0" t="s">
        <v>56</v>
      </c>
    </row>
    <row collapsed="false" customFormat="false" customHeight="false" hidden="false" ht="12.1" outlineLevel="0" r="5">
      <c r="A5" s="0"/>
      <c r="B5" s="6" t="n">
        <v>1</v>
      </c>
      <c r="C5" s="0" t="s">
        <v>57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59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60</v>
      </c>
      <c r="L1" s="18" t="s">
        <v>61</v>
      </c>
      <c r="M1" s="18" t="s">
        <v>20</v>
      </c>
      <c r="N1" s="18" t="s">
        <v>62</v>
      </c>
    </row>
    <row collapsed="false" customFormat="false" customHeight="false" hidden="false" ht="12.1" outlineLevel="0" r="2">
      <c r="A2" s="20" t="n">
        <v>45242.079861111</v>
      </c>
      <c r="B2" s="2" t="s">
        <v>17</v>
      </c>
      <c r="C2" s="2" t="s">
        <v>63</v>
      </c>
      <c r="D2" s="2" t="s">
        <v>52</v>
      </c>
      <c r="E2" s="2" t="s">
        <v>18</v>
      </c>
      <c r="F2" s="2" t="s">
        <v>20</v>
      </c>
      <c r="G2" s="7" t="n">
        <v>1</v>
      </c>
      <c r="H2" s="6" t="n">
        <v>39.745</v>
      </c>
      <c r="I2" s="6" t="n">
        <v>-39.75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64</v>
      </c>
      <c r="M3" s="5" t="s">
        <f>=SUM(M2:M2)</f>
      </c>
      <c r="N3" s="4"/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40</v>
      </c>
      <c r="B1" s="22" t="s">
        <v>65</v>
      </c>
      <c r="C1" s="22" t="s">
        <v>0</v>
      </c>
      <c r="D1" s="22" t="s">
        <v>2</v>
      </c>
      <c r="E1" s="22" t="s">
        <v>66</v>
      </c>
      <c r="F1" s="22" t="s">
        <v>67</v>
      </c>
      <c r="G1" s="22" t="s">
        <v>68</v>
      </c>
      <c r="H1" s="22" t="s">
        <v>44</v>
      </c>
      <c r="I1" s="22" t="s">
        <v>69</v>
      </c>
      <c r="J1" s="22" t="s">
        <v>70</v>
      </c>
      <c r="K1" s="22" t="s">
        <v>71</v>
      </c>
      <c r="L1" s="22" t="s">
        <v>72</v>
      </c>
      <c r="M1" s="22" t="s">
        <v>73</v>
      </c>
      <c r="N1" s="22" t="s">
        <v>74</v>
      </c>
    </row>
    <row collapsed="false" customFormat="false" customHeight="false" hidden="false" ht="12.1" outlineLevel="0" r="2">
      <c r="A2" s="21" t="n">
        <v>45242</v>
      </c>
      <c r="B2" s="2" t="n">
        <v>123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572</v>
      </c>
      <c r="J2" s="17" t="n">
        <v>39.75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1" t="n">
        <v>0</v>
      </c>
      <c r="B3" s="2" t="s">
        <v>13</v>
      </c>
      <c r="C3" s="2" t="s">
        <v>13</v>
      </c>
      <c r="D3" s="2" t="s">
        <v>13</v>
      </c>
      <c r="E3" s="17" t="n">
        <v> </v>
      </c>
      <c r="F3" s="7" t="n">
        <v> </v>
      </c>
      <c r="G3" s="17" t="n">
        <v> </v>
      </c>
      <c r="H3" s="2" t="s">
        <v>13</v>
      </c>
      <c r="I3" s="7" t="n">
        <v> </v>
      </c>
      <c r="J3" s="17" t="n">
        <v> </v>
      </c>
      <c r="K3" s="17" t="n">
        <v> </v>
      </c>
      <c r="L3" s="17" t="n">
        <v> </v>
      </c>
      <c r="M3" s="17" t="n">
        <v> </v>
      </c>
    </row>
    <row collapsed="false" customFormat="false" customHeight="false" hidden="false" ht="12.1" outlineLevel="0" r="4">
      <c r="A4" s="21"/>
      <c r="B4" s="2"/>
      <c r="C4" s="2"/>
      <c r="D4" s="2" t="s">
        <v>75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</sheetData>
  <autoFilter ref="A1:N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76</v>
      </c>
      <c r="D1" s="22" t="s">
        <v>77</v>
      </c>
      <c r="E1" s="22" t="s">
        <v>70</v>
      </c>
      <c r="F1" s="22" t="s">
        <v>78</v>
      </c>
      <c r="G1" s="22" t="s">
        <v>66</v>
      </c>
      <c r="H1" s="22" t="s">
        <v>79</v>
      </c>
      <c r="I1" s="22" t="s">
        <v>80</v>
      </c>
      <c r="J1" s="22" t="s">
        <v>81</v>
      </c>
      <c r="K1" s="22" t="s">
        <v>82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2025-06-05T06:58:08.00Z</dcterms:created>
  <dc:creator>izi-invest.ru</dc:creator>
  <cp:revision>0</cp:revision>
</cp:coreProperties>
</file>