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<sst xmlns="http://schemas.openxmlformats.org/spreadsheetml/2006/main" count="127" uniqueCount="87">
  <si>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</si>
  <si>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</si>
  <si>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</si>
  <si>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</si>
  <si>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</si>
  <si>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</si>
  <si>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</si>
  <si>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</si>
  <si>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</si>
  <si>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</si>
  <si>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</si>
  <si>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</si>
  <si>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</si>
  <si>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</si>
  <si>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</si>
  <si>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</si>
  <si>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</si>
  <si>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</si>
  <si>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</si>
  <si>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</si>
  <si>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</si>
  <si>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</si>
  <si>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</si>
  <si>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</si>
  <si>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</si>
  <si>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</si>
  <si>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</si>
  <si>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</si>
  <si>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</si>
  <si>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</si>
  <si>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</si>
  <si>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</si>
  <si>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</si>
  <si>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</si>
  <si>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</si>
  <si>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</si>
  <si>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</si>
  <si>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</si>
  <si>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</si>
  <si>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</si>
  <si>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</si>
  <si>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</si>
  <si>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</si>
  <si>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</si>
  <si>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</si>
  <si>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</si>
  <si>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</si>
  <si>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</si>
  <si>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</si>
  <si>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</si>
  <si>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</si>
  <si>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</si>
  <si>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</si>
  <si>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</si>
  <si>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</si>
  <si>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</si>
  <si>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</si>
  <si>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GAZP
ГАЗПРОМ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</si>
  <si>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</si>
  <si>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</si>
  <si>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</si>
  <si>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</si>
  <si>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</si>
  <si>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</si>
  <si>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</si>
  <si>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</si>
  <si>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</si>
  <si>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</si>
  <si>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</si>
  <si>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</si>
  <si>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</si>
  <si>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</si>
  <si>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</si>
  <si>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</si>
  <si>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</si>
  <si>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</si>
  <si>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</si>
  <si>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</si>
  <si>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Аделя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</si>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</sst>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130.83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-0.0643</v>
      </c>
      <c r="L2" s="17" t="n">
        <v>139.81</v>
      </c>
      <c r="M2" s="17" t="n">
        <v>91.03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128.95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60.059523809524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83.2425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45749.504166667</v>
      </c>
      <c r="B2" s="6" t="n">
        <v>1527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46114</v>
      </c>
      <c r="B3" s="5" t="n">
        <v>-1437.25</v>
      </c>
      <c r="C3" s="15" t="s">
        <v>48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49</v>
      </c>
      <c r="D4" s="2"/>
      <c r="E4" s="2"/>
      <c r="F4" s="7"/>
      <c r="G4" s="2" t="s">
        <v>50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51</v>
      </c>
      <c r="D5" s="2"/>
      <c r="E5" s="2"/>
      <c r="F5" s="7"/>
      <c r="G5" s="15" t="s">
        <v>52</v>
      </c>
      <c r="H5" s="9" t="s">
        <f>=B5/H4</f>
      </c>
    </row>
    <row collapsed="false" customFormat="false" customHeight="false" hidden="false" ht="12.1" outlineLevel="0" r="6">
      <c r="A6" s="19"/>
    </row>
    <row collapsed="false" customFormat="false" customHeight="false" hidden="false" ht="12.1" outlineLevel="0" r="7">
      <c r="A7" s="19"/>
    </row>
    <row collapsed="false" customFormat="false" customHeight="false" hidden="false" ht="12.1" outlineLevel="0" r="8">
      <c r="A8" s="16" t="s">
        <v>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45749</v>
      </c>
      <c r="B2" s="6" t="n">
        <v>1398.05</v>
      </c>
      <c r="C2" s="0" t="s">
        <v>54</v>
      </c>
    </row>
    <row collapsed="false" customFormat="false" customHeight="false" hidden="false" ht="12.1" outlineLevel="0" r="3">
      <c r="A3" s="11" t="n">
        <v>46114</v>
      </c>
      <c r="B3" s="8" t="s">
        <f>=-Портфель!J2</f>
      </c>
      <c r="C3" s="0" t="s">
        <v>55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57</v>
      </c>
      <c r="C1" s="0"/>
    </row>
    <row collapsed="false" customFormat="false" customHeight="false" hidden="false" ht="12.1" outlineLevel="0" r="2">
      <c r="A2" s="11" t="n">
        <v>45749</v>
      </c>
      <c r="B2" s="6" t="n">
        <v>10</v>
      </c>
      <c r="C2" s="6" t="n">
        <v>1398.05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130.83</v>
      </c>
      <c r="C4" s="0" t="s">
        <v>58</v>
      </c>
    </row>
    <row collapsed="false" customFormat="false" customHeight="false" hidden="false" ht="12.1" outlineLevel="0" r="5">
      <c r="A5" s="0"/>
      <c r="B5" s="6" t="n">
        <v>10</v>
      </c>
      <c r="C5" s="0" t="s">
        <v>59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62</v>
      </c>
      <c r="L1" s="18" t="s">
        <v>63</v>
      </c>
      <c r="M1" s="18" t="s">
        <v>20</v>
      </c>
      <c r="N1" s="18" t="s">
        <v>64</v>
      </c>
    </row>
    <row collapsed="false" customFormat="false" customHeight="false" hidden="false" ht="12.1" outlineLevel="0" r="2">
      <c r="A2" s="21" t="n">
        <v>45749.504166667</v>
      </c>
      <c r="B2" s="22" t="s">
        <v>65</v>
      </c>
      <c r="C2" s="22" t="s">
        <v>47</v>
      </c>
      <c r="D2" s="22" t="s">
        <v>65</v>
      </c>
      <c r="E2" s="22" t="s">
        <v>65</v>
      </c>
      <c r="F2" s="22" t="s">
        <v>20</v>
      </c>
      <c r="G2" s="23" t="n">
        <v>1527</v>
      </c>
      <c r="H2" s="24" t="n">
        <v>1</v>
      </c>
      <c r="I2" s="24" t="n">
        <v>1527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45749.554861111</v>
      </c>
      <c r="B3" s="2" t="s">
        <v>17</v>
      </c>
      <c r="C3" s="2" t="s">
        <v>66</v>
      </c>
      <c r="D3" s="2" t="s">
        <v>54</v>
      </c>
      <c r="E3" s="2" t="s">
        <v>18</v>
      </c>
      <c r="F3" s="2" t="s">
        <v>20</v>
      </c>
      <c r="G3" s="7" t="n">
        <v>10</v>
      </c>
      <c r="H3" s="6" t="n">
        <v>139.47</v>
      </c>
      <c r="I3" s="6" t="n">
        <v>-1394.7</v>
      </c>
      <c r="J3" s="6" t="n">
        <v>0</v>
      </c>
      <c r="K3" s="6" t="n">
        <v>-3.35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67</v>
      </c>
      <c r="M4" s="5" t="s">
        <f>=SUM(M2:M3)</f>
      </c>
      <c r="N4" s="4"/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68</v>
      </c>
      <c r="C1" s="26" t="s">
        <v>0</v>
      </c>
      <c r="D1" s="26" t="s">
        <v>2</v>
      </c>
      <c r="E1" s="26" t="s">
        <v>69</v>
      </c>
      <c r="F1" s="26" t="s">
        <v>70</v>
      </c>
      <c r="G1" s="26" t="s">
        <v>71</v>
      </c>
      <c r="H1" s="26" t="s">
        <v>44</v>
      </c>
      <c r="I1" s="26" t="s">
        <v>72</v>
      </c>
      <c r="J1" s="26" t="s">
        <v>73</v>
      </c>
      <c r="K1" s="26" t="s">
        <v>74</v>
      </c>
      <c r="L1" s="26" t="s">
        <v>75</v>
      </c>
      <c r="M1" s="26" t="s">
        <v>76</v>
      </c>
      <c r="N1" s="26" t="s">
        <v>77</v>
      </c>
    </row>
    <row collapsed="false" customFormat="false" customHeight="false" hidden="false" ht="12.1" outlineLevel="0" r="2">
      <c r="A2" s="25" t="n">
        <v>45749</v>
      </c>
      <c r="B2" s="2" t="s">
        <v>78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</v>
      </c>
      <c r="J2" s="17" t="n">
        <v>139.805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0</v>
      </c>
      <c r="B3" s="2" t="s">
        <v>13</v>
      </c>
      <c r="C3" s="2" t="s">
        <v>13</v>
      </c>
      <c r="D3" s="2" t="s">
        <v>13</v>
      </c>
      <c r="E3" s="17" t="n">
        <v> </v>
      </c>
      <c r="F3" s="7" t="n">
        <v> </v>
      </c>
      <c r="G3" s="17" t="n">
        <v> </v>
      </c>
      <c r="H3" s="2" t="s">
        <v>13</v>
      </c>
      <c r="I3" s="7" t="n">
        <v> </v>
      </c>
      <c r="J3" s="17" t="n">
        <v> </v>
      </c>
      <c r="K3" s="17" t="n">
        <v> </v>
      </c>
      <c r="L3" s="17" t="n">
        <v> </v>
      </c>
      <c r="M3" s="17" t="n">
        <v> </v>
      </c>
    </row>
    <row collapsed="false" customFormat="false" customHeight="false" hidden="false" ht="12.1" outlineLevel="0" r="4">
      <c r="A4" s="25"/>
      <c r="B4" s="2"/>
      <c r="C4" s="2"/>
      <c r="D4" s="2" t="s">
        <v>79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80</v>
      </c>
      <c r="D1" s="26" t="s">
        <v>81</v>
      </c>
      <c r="E1" s="26" t="s">
        <v>73</v>
      </c>
      <c r="F1" s="26" t="s">
        <v>82</v>
      </c>
      <c r="G1" s="26" t="s">
        <v>69</v>
      </c>
      <c r="H1" s="26" t="s">
        <v>83</v>
      </c>
      <c r="I1" s="26" t="s">
        <v>84</v>
      </c>
      <c r="J1" s="26" t="s">
        <v>85</v>
      </c>
      <c r="K1" s="26" t="s">
        <v>86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2025-09-10T21:52:28.00Z</dcterms:created>
  <dc:creator>izi-invest.ru</dc:creator>
  <cp:revision>0</cp:revision>
</cp:coreProperties>
</file>