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<sst xmlns="http://schemas.openxmlformats.org/spreadsheetml/2006/main" count="1467" uniqueCount="227">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</sst>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8561</v>
      </c>
      <c r="F2" s="6" t="n">
        <v>95.6452658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0.1603</v>
      </c>
      <c r="L2" s="6" t="n">
        <v>51.38</v>
      </c>
      <c r="M2" s="17" t="n">
        <v>39.52</v>
      </c>
      <c r="N2" s="2" t="s">
        <v>21</v>
      </c>
      <c r="O2" s="2" t="s">
        <v>22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19993.87416663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0.1944</v>
      </c>
      <c r="L3" s="6" t="n">
        <v>9554</v>
      </c>
      <c r="M3" s="17" t="n">
        <v>30.88</v>
      </c>
      <c r="N3" s="2" t="s">
        <v>25</v>
      </c>
      <c r="O3" s="2" t="s">
        <v>26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42.25391146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0.106</v>
      </c>
      <c r="L4" s="6" t="n">
        <v>28.19</v>
      </c>
      <c r="M4" s="17" t="n">
        <v>11.86</v>
      </c>
      <c r="N4" s="2" t="s">
        <v>29</v>
      </c>
      <c r="O4" s="2" t="s">
        <v>30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3333.09724657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-0.0353</v>
      </c>
      <c r="L5" s="6" t="n">
        <v>3841.72</v>
      </c>
      <c r="M5" s="17" t="n">
        <v>9.01</v>
      </c>
      <c r="N5" s="2" t="s">
        <v>29</v>
      </c>
      <c r="O5" s="2" t="s">
        <v>33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20.139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0.0604</v>
      </c>
      <c r="L6" s="6" t="n">
        <v>15.84</v>
      </c>
      <c r="M6" s="17" t="n">
        <v>8.72</v>
      </c>
      <c r="N6" s="2" t="s">
        <v>29</v>
      </c>
      <c r="O6" s="2" t="s">
        <v>36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88.2568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88.2568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43640</v>
      </c>
      <c r="B2" s="6" t="n">
        <v>51000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7000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7000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7000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7000</v>
      </c>
      <c r="C6" s="2" t="s">
        <v>63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8000</v>
      </c>
      <c r="C7" s="2" t="s">
        <v>64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7000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7000</v>
      </c>
      <c r="C9" s="2" t="s">
        <v>66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7000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22719.9</v>
      </c>
      <c r="C11" s="2" t="s">
        <v>68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7000</v>
      </c>
      <c r="C12" s="2" t="s">
        <v>69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7000</v>
      </c>
      <c r="C13" s="2" t="s">
        <v>70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7000</v>
      </c>
      <c r="C14" s="2" t="s">
        <v>71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67018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7000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20000</v>
      </c>
      <c r="C17" s="2" t="s">
        <v>72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884.26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244.3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18600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22294</v>
      </c>
      <c r="C21" s="2" t="s">
        <v>72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10000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-2268.5</v>
      </c>
      <c r="C23" s="2" t="s">
        <v>77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4292.7</v>
      </c>
      <c r="C24" s="2" t="s">
        <v>78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-36.36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-18.18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12665</v>
      </c>
      <c r="C27" s="2" t="s">
        <v>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42.181254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-276.2</v>
      </c>
      <c r="C29" s="2" t="s">
        <v>82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-157.7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-244.3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244.3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-187.62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-913</v>
      </c>
      <c r="C34" s="2" t="s">
        <v>87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-23.3</v>
      </c>
      <c r="C35" s="2" t="s">
        <v>88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-530.6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1050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26.3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2892.02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531.6</v>
      </c>
      <c r="C40" s="2" t="s">
        <v>72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-4292.7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-2268.5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4292.7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2268.5</v>
      </c>
      <c r="C44" s="2" t="s">
        <v>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-23.8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-11.9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29.19141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-325</v>
      </c>
      <c r="C48" s="2" t="s">
        <v>97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-60.58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374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349348.88</v>
      </c>
      <c r="C51" s="2" t="s">
        <v>72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400000</v>
      </c>
      <c r="C52" s="2" t="s">
        <v>100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53000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4700</v>
      </c>
      <c r="C54" s="2" t="s">
        <v>72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10900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100000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45717.885162037</v>
      </c>
      <c r="B57" s="5" t="n">
        <v>-2071736.67</v>
      </c>
      <c r="C57" s="15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2" t="s">
        <v>105</v>
      </c>
      <c r="D58" s="2"/>
      <c r="E58" s="2"/>
      <c r="F58" s="7"/>
      <c r="G58" s="2" t="s">
        <v>106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2" t="s">
        <v>107</v>
      </c>
      <c r="D59" s="2"/>
      <c r="E59" s="2"/>
      <c r="F59" s="7"/>
      <c r="G59" s="15" t="s">
        <v>108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109</v>
      </c>
      <c r="D2" s="11" t="n">
        <v>44158</v>
      </c>
      <c r="E2" s="6" t="n">
        <v>92263.89</v>
      </c>
      <c r="F2" s="0" t="s">
        <v>109</v>
      </c>
      <c r="G2" s="11" t="n">
        <v>44158</v>
      </c>
      <c r="H2" s="6" t="n">
        <v>26763.53</v>
      </c>
      <c r="I2" s="0" t="s">
        <v>109</v>
      </c>
      <c r="J2" s="11" t="n">
        <v>44158</v>
      </c>
      <c r="K2" s="6" t="n">
        <v>20534.22</v>
      </c>
      <c r="L2" s="0" t="s">
        <v>109</v>
      </c>
      <c r="M2" s="11" t="n">
        <v>44159</v>
      </c>
      <c r="N2" s="6" t="n">
        <v>14895.31</v>
      </c>
      <c r="O2" s="0" t="s">
        <v>109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109</v>
      </c>
      <c r="D3" s="11" t="n">
        <v>44159</v>
      </c>
      <c r="E3" s="6" t="n">
        <v>91932.37</v>
      </c>
      <c r="F3" s="0" t="s">
        <v>109</v>
      </c>
      <c r="G3" s="11" t="n">
        <v>44159</v>
      </c>
      <c r="H3" s="6" t="n">
        <v>26920.33</v>
      </c>
      <c r="I3" s="0" t="s">
        <v>109</v>
      </c>
      <c r="J3" s="11" t="n">
        <v>44159</v>
      </c>
      <c r="K3" s="6" t="n">
        <v>20864.38</v>
      </c>
      <c r="L3" s="0" t="s">
        <v>109</v>
      </c>
      <c r="M3" s="11" t="n">
        <v>44159</v>
      </c>
      <c r="N3" s="6" t="n">
        <v>14948.51</v>
      </c>
      <c r="O3" s="0" t="s">
        <v>109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109</v>
      </c>
      <c r="D4" s="11" t="n">
        <v>44160</v>
      </c>
      <c r="E4" s="6" t="n">
        <v>74290.32</v>
      </c>
      <c r="F4" s="0" t="s">
        <v>109</v>
      </c>
      <c r="G4" s="11" t="n">
        <v>44160</v>
      </c>
      <c r="H4" s="6" t="n">
        <v>26893.63</v>
      </c>
      <c r="I4" s="0" t="s">
        <v>109</v>
      </c>
      <c r="J4" s="11" t="n">
        <v>44160</v>
      </c>
      <c r="K4" s="6" t="n">
        <v>57589.88</v>
      </c>
      <c r="L4" s="0" t="s">
        <v>109</v>
      </c>
      <c r="M4" s="11" t="n">
        <v>44160</v>
      </c>
      <c r="N4" s="6" t="n">
        <v>22726.22</v>
      </c>
      <c r="O4" s="0" t="s">
        <v>109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109</v>
      </c>
      <c r="D5" s="11" t="n">
        <v>44161</v>
      </c>
      <c r="E5" s="6" t="n">
        <v>9306.45</v>
      </c>
      <c r="F5" s="0" t="s">
        <v>109</v>
      </c>
      <c r="G5" s="11" t="n">
        <v>44160</v>
      </c>
      <c r="H5" s="6" t="n">
        <v>24234.3</v>
      </c>
      <c r="I5" s="0" t="s">
        <v>109</v>
      </c>
      <c r="J5" s="11" t="n">
        <v>44160</v>
      </c>
      <c r="K5" s="6" t="n">
        <v>4099.34</v>
      </c>
      <c r="L5" s="0" t="s">
        <v>109</v>
      </c>
      <c r="M5" s="11" t="n">
        <v>44161</v>
      </c>
      <c r="N5" s="6" t="n">
        <v>51596.74</v>
      </c>
      <c r="O5" s="0" t="s">
        <v>109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109</v>
      </c>
      <c r="D6" s="11" t="n">
        <v>44522</v>
      </c>
      <c r="E6" s="6" t="n">
        <v>37934.95</v>
      </c>
      <c r="F6" s="0" t="s">
        <v>109</v>
      </c>
      <c r="G6" s="11" t="n">
        <v>44279</v>
      </c>
      <c r="H6" s="6" t="n">
        <v>2964.98</v>
      </c>
      <c r="I6" s="0" t="s">
        <v>109</v>
      </c>
      <c r="J6" s="11" t="n">
        <v>44161</v>
      </c>
      <c r="K6" s="6" t="n">
        <v>4166.88</v>
      </c>
      <c r="L6" s="0" t="s">
        <v>109</v>
      </c>
      <c r="M6" s="11" t="n">
        <v>44162</v>
      </c>
      <c r="N6" s="6" t="n">
        <v>1521.55</v>
      </c>
      <c r="O6" s="0" t="s">
        <v>109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109</v>
      </c>
      <c r="D7" s="11" t="n">
        <v>45717</v>
      </c>
      <c r="E7" s="8" t="s">
        <f>=-Портфель!J3</f>
      </c>
      <c r="F7" s="0" t="s">
        <v>110</v>
      </c>
      <c r="G7" s="11" t="n">
        <v>44308</v>
      </c>
      <c r="H7" s="6" t="n">
        <v>12666.78</v>
      </c>
      <c r="I7" s="0" t="s">
        <v>109</v>
      </c>
      <c r="J7" s="11" t="n">
        <v>44279</v>
      </c>
      <c r="K7" s="6" t="n">
        <v>12475.73</v>
      </c>
      <c r="L7" s="0" t="s">
        <v>109</v>
      </c>
      <c r="M7" s="11" t="n">
        <v>44308</v>
      </c>
      <c r="N7" s="6" t="n">
        <v>1748.37</v>
      </c>
      <c r="O7" s="0" t="s">
        <v>109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109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109</v>
      </c>
      <c r="J8" s="11" t="n">
        <v>44308</v>
      </c>
      <c r="K8" s="6" t="n">
        <v>28768.38</v>
      </c>
      <c r="L8" s="0" t="s">
        <v>109</v>
      </c>
      <c r="M8" s="11" t="n">
        <v>44308</v>
      </c>
      <c r="N8" s="6" t="n">
        <v>17487.1</v>
      </c>
      <c r="O8" s="0" t="s">
        <v>109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109</v>
      </c>
      <c r="D9" s="0"/>
      <c r="E9" s="8" t="s">
        <f>=-SUM(E2:E7)</f>
      </c>
      <c r="F9" s="0" t="s">
        <v>111</v>
      </c>
      <c r="G9" s="11" t="n">
        <v>44407</v>
      </c>
      <c r="H9" s="6" t="n">
        <v>3082.54</v>
      </c>
      <c r="I9" s="0" t="s">
        <v>109</v>
      </c>
      <c r="J9" s="11" t="n">
        <v>44406</v>
      </c>
      <c r="K9" s="6" t="n">
        <v>34290.15</v>
      </c>
      <c r="L9" s="0" t="s">
        <v>109</v>
      </c>
      <c r="M9" s="11" t="n">
        <v>44406</v>
      </c>
      <c r="N9" s="6" t="n">
        <v>536.23</v>
      </c>
      <c r="O9" s="0" t="s">
        <v>109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109</v>
      </c>
      <c r="D10" s="0"/>
      <c r="E10" s="0"/>
      <c r="F10" s="0"/>
      <c r="G10" s="11" t="n">
        <v>44522</v>
      </c>
      <c r="H10" s="6" t="n">
        <v>21852.65</v>
      </c>
      <c r="I10" s="0" t="s">
        <v>109</v>
      </c>
      <c r="J10" s="11" t="n">
        <v>44407</v>
      </c>
      <c r="K10" s="6" t="n">
        <v>6599.3</v>
      </c>
      <c r="L10" s="0" t="s">
        <v>109</v>
      </c>
      <c r="M10" s="11" t="n">
        <v>44407</v>
      </c>
      <c r="N10" s="6" t="n">
        <v>1771.98</v>
      </c>
      <c r="O10" s="0" t="s">
        <v>109</v>
      </c>
    </row>
    <row collapsed="false" customFormat="false" customHeight="false" hidden="false" ht="12.1" outlineLevel="0" r="11">
      <c r="A11" s="11" t="n">
        <v>45717</v>
      </c>
      <c r="B11" s="8" t="s">
        <f>=-Портфель!J2</f>
      </c>
      <c r="C11" s="0" t="s">
        <v>110</v>
      </c>
      <c r="D11" s="0"/>
      <c r="E11" s="0"/>
      <c r="F11" s="0"/>
      <c r="G11" s="11" t="n">
        <v>45717</v>
      </c>
      <c r="H11" s="8" t="s">
        <f>=-Портфель!J4</f>
      </c>
      <c r="I11" s="0" t="s">
        <v>110</v>
      </c>
      <c r="J11" s="11" t="n">
        <v>44522</v>
      </c>
      <c r="K11" s="6" t="n">
        <v>22516.25</v>
      </c>
      <c r="L11" s="0" t="s">
        <v>109</v>
      </c>
      <c r="M11" s="11" t="n">
        <v>44522</v>
      </c>
      <c r="N11" s="6" t="n">
        <v>14809.91</v>
      </c>
      <c r="O11" s="0" t="s">
        <v>109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3231.74</v>
      </c>
      <c r="L12" s="0" t="s">
        <v>109</v>
      </c>
      <c r="M12" s="11" t="n">
        <v>45717</v>
      </c>
      <c r="N12" s="8" t="s">
        <f>=-Портфель!J6</f>
      </c>
      <c r="O12" s="0" t="s">
        <v>110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111</v>
      </c>
      <c r="D13" s="0"/>
      <c r="E13" s="0"/>
      <c r="F13" s="0"/>
      <c r="G13" s="0"/>
      <c r="H13" s="8" t="s">
        <f>=-SUM(H2:H11)</f>
      </c>
      <c r="I13" s="0" t="s">
        <v>111</v>
      </c>
      <c r="J13" s="11" t="n">
        <v>45717</v>
      </c>
      <c r="K13" s="8" t="s">
        <f>=-Портфель!J5</f>
      </c>
      <c r="L13" s="0" t="s">
        <v>110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112</v>
      </c>
      <c r="C1" s="0"/>
      <c r="D1" s="0"/>
      <c r="E1" s="4" t="s">
        <v>113</v>
      </c>
      <c r="F1" s="0"/>
      <c r="G1" s="0"/>
      <c r="H1" s="4" t="s">
        <v>114</v>
      </c>
      <c r="I1" s="0"/>
      <c r="J1" s="0"/>
      <c r="K1" s="4" t="s">
        <v>115</v>
      </c>
      <c r="L1" s="0"/>
      <c r="M1" s="0"/>
      <c r="N1" s="4" t="s">
        <v>116</v>
      </c>
      <c r="O1" s="0"/>
      <c r="P1" s="0"/>
      <c r="Q1" s="4" t="s">
        <v>117</v>
      </c>
      <c r="R1" s="0"/>
      <c r="S1" s="0"/>
      <c r="T1" s="4" t="s">
        <v>118</v>
      </c>
      <c r="U1" s="0"/>
      <c r="V1" s="0"/>
      <c r="W1" s="4" t="s">
        <v>119</v>
      </c>
      <c r="X1" s="0"/>
      <c r="Y1" s="0"/>
      <c r="Z1" s="4" t="s">
        <v>120</v>
      </c>
      <c r="AA1" s="0"/>
      <c r="AB1" s="0"/>
      <c r="AC1" s="4" t="s">
        <v>121</v>
      </c>
      <c r="AD1" s="0"/>
      <c r="AE1" s="0"/>
      <c r="AF1" s="4" t="s">
        <v>122</v>
      </c>
      <c r="AG1" s="0"/>
      <c r="AH1" s="0"/>
      <c r="AI1" s="4" t="s">
        <v>123</v>
      </c>
      <c r="AJ1" s="0"/>
      <c r="AK1" s="0"/>
      <c r="AL1" s="4" t="s">
        <v>124</v>
      </c>
      <c r="AM1" s="0"/>
      <c r="AN1" s="0"/>
      <c r="AO1" s="4" t="s">
        <v>125</v>
      </c>
      <c r="AP1" s="0"/>
      <c r="AQ1" s="0"/>
      <c r="AR1" s="4" t="s">
        <v>126</v>
      </c>
      <c r="AS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109</v>
      </c>
      <c r="D2" s="11" t="n">
        <v>43706</v>
      </c>
      <c r="E2" s="6" t="n">
        <v>3875.61</v>
      </c>
      <c r="F2" s="0" t="s">
        <v>109</v>
      </c>
      <c r="G2" s="11" t="n">
        <v>43724</v>
      </c>
      <c r="H2" s="6" t="n">
        <v>7182.45</v>
      </c>
      <c r="I2" s="0" t="s">
        <v>109</v>
      </c>
      <c r="J2" s="11" t="n">
        <v>43798</v>
      </c>
      <c r="K2" s="6" t="n">
        <v>19941.02</v>
      </c>
      <c r="L2" s="0" t="s">
        <v>109</v>
      </c>
      <c r="M2" s="11" t="n">
        <v>43815</v>
      </c>
      <c r="N2" s="6" t="n">
        <v>1254.71</v>
      </c>
      <c r="O2" s="0" t="s">
        <v>109</v>
      </c>
      <c r="P2" s="11" t="n">
        <v>43817</v>
      </c>
      <c r="Q2" s="6" t="n">
        <v>815.06</v>
      </c>
      <c r="R2" s="0" t="s">
        <v>109</v>
      </c>
      <c r="S2" s="11" t="n">
        <v>43818</v>
      </c>
      <c r="T2" s="6" t="n">
        <v>18404.98</v>
      </c>
      <c r="U2" s="0" t="s">
        <v>109</v>
      </c>
      <c r="V2" s="11" t="n">
        <v>43874</v>
      </c>
      <c r="W2" s="6" t="n">
        <v>9516.6</v>
      </c>
      <c r="X2" s="0" t="s">
        <v>109</v>
      </c>
      <c r="Y2" s="11" t="n">
        <v>43874</v>
      </c>
      <c r="Z2" s="6" t="n">
        <v>4504.72</v>
      </c>
      <c r="AA2" s="0" t="s">
        <v>109</v>
      </c>
      <c r="AB2" s="11" t="n">
        <v>43874</v>
      </c>
      <c r="AC2" s="6" t="n">
        <v>4593.18</v>
      </c>
      <c r="AD2" s="0" t="s">
        <v>109</v>
      </c>
      <c r="AE2" s="11" t="n">
        <v>43874</v>
      </c>
      <c r="AF2" s="6" t="n">
        <v>3674.55</v>
      </c>
      <c r="AG2" s="0" t="s">
        <v>109</v>
      </c>
      <c r="AH2" s="11" t="n">
        <v>43879</v>
      </c>
      <c r="AI2" s="6" t="n">
        <v>5327.89</v>
      </c>
      <c r="AJ2" s="0" t="s">
        <v>109</v>
      </c>
      <c r="AK2" s="11" t="n">
        <v>43879</v>
      </c>
      <c r="AL2" s="6" t="n">
        <v>4607.18</v>
      </c>
      <c r="AM2" s="0" t="s">
        <v>109</v>
      </c>
      <c r="AN2" s="11" t="n">
        <v>44083</v>
      </c>
      <c r="AO2" s="6" t="n">
        <v>4494.11</v>
      </c>
      <c r="AP2" s="0" t="s">
        <v>109</v>
      </c>
      <c r="AQ2" s="11" t="n">
        <v>44308</v>
      </c>
      <c r="AR2" s="6" t="n">
        <v>64.528632</v>
      </c>
      <c r="AS2" s="0" t="s">
        <v>109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109</v>
      </c>
      <c r="D3" s="11" t="n">
        <v>44109</v>
      </c>
      <c r="E3" s="6" t="n">
        <v>-325</v>
      </c>
      <c r="F3" s="0" t="s">
        <v>97</v>
      </c>
      <c r="G3" s="11" t="n">
        <v>43999</v>
      </c>
      <c r="H3" s="6" t="n">
        <v>-244.3</v>
      </c>
      <c r="I3" s="0" t="s">
        <v>84</v>
      </c>
      <c r="J3" s="11" t="n">
        <v>44160</v>
      </c>
      <c r="K3" s="6" t="n">
        <v>-13575.58</v>
      </c>
      <c r="L3" s="0" t="s">
        <v>127</v>
      </c>
      <c r="M3" s="11" t="n">
        <v>43815</v>
      </c>
      <c r="N3" s="6" t="n">
        <v>627.43</v>
      </c>
      <c r="O3" s="0" t="s">
        <v>109</v>
      </c>
      <c r="P3" s="11" t="n">
        <v>44025</v>
      </c>
      <c r="Q3" s="6" t="n">
        <v>-23.3</v>
      </c>
      <c r="R3" s="0" t="s">
        <v>88</v>
      </c>
      <c r="S3" s="11" t="n">
        <v>44022</v>
      </c>
      <c r="T3" s="6" t="n">
        <v>-913</v>
      </c>
      <c r="U3" s="0" t="s">
        <v>87</v>
      </c>
      <c r="V3" s="11" t="n">
        <v>44028</v>
      </c>
      <c r="W3" s="6" t="n">
        <v>-530.6</v>
      </c>
      <c r="X3" s="0" t="s">
        <v>89</v>
      </c>
      <c r="Y3" s="11" t="n">
        <v>43966</v>
      </c>
      <c r="Z3" s="6" t="n">
        <v>-276.2</v>
      </c>
      <c r="AA3" s="0" t="s">
        <v>82</v>
      </c>
      <c r="AB3" s="11" t="n">
        <v>43997</v>
      </c>
      <c r="AC3" s="6" t="n">
        <v>-157.7</v>
      </c>
      <c r="AD3" s="0" t="s">
        <v>83</v>
      </c>
      <c r="AE3" s="11" t="n">
        <v>44018</v>
      </c>
      <c r="AF3" s="6" t="n">
        <v>-187.62</v>
      </c>
      <c r="AG3" s="0" t="s">
        <v>86</v>
      </c>
      <c r="AH3" s="11" t="n">
        <v>44116</v>
      </c>
      <c r="AI3" s="6" t="n">
        <v>-60.58</v>
      </c>
      <c r="AJ3" s="0" t="s">
        <v>98</v>
      </c>
      <c r="AK3" s="11" t="n">
        <v>43949</v>
      </c>
      <c r="AL3" s="6" t="n">
        <v>12581.73</v>
      </c>
      <c r="AM3" s="0" t="s">
        <v>109</v>
      </c>
      <c r="AN3" s="11" t="n">
        <v>44158</v>
      </c>
      <c r="AO3" s="6" t="n">
        <v>19263.34</v>
      </c>
      <c r="AP3" s="0" t="s">
        <v>109</v>
      </c>
      <c r="AQ3" s="11" t="n">
        <v>44496</v>
      </c>
      <c r="AR3" s="6" t="n">
        <v>-55.72</v>
      </c>
      <c r="AS3" s="0" t="s">
        <v>127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109</v>
      </c>
      <c r="D4" s="11" t="n">
        <v>44159</v>
      </c>
      <c r="E4" s="6" t="n">
        <v>-4423.68</v>
      </c>
      <c r="F4" s="0" t="s">
        <v>127</v>
      </c>
      <c r="G4" s="11" t="n">
        <v>44160</v>
      </c>
      <c r="H4" s="6" t="n">
        <v>-7398.34</v>
      </c>
      <c r="I4" s="0" t="s">
        <v>127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79</v>
      </c>
      <c r="P4" s="11" t="n">
        <v>44159</v>
      </c>
      <c r="Q4" s="6" t="n">
        <v>-837.62</v>
      </c>
      <c r="R4" s="0" t="s">
        <v>127</v>
      </c>
      <c r="S4" s="11" t="n">
        <v>44160</v>
      </c>
      <c r="T4" s="6" t="n">
        <v>-16096.32</v>
      </c>
      <c r="U4" s="0" t="s">
        <v>127</v>
      </c>
      <c r="V4" s="11" t="n">
        <v>44160</v>
      </c>
      <c r="W4" s="6" t="n">
        <v>-7503.59</v>
      </c>
      <c r="X4" s="0" t="s">
        <v>127</v>
      </c>
      <c r="Y4" s="11" t="n">
        <v>44158</v>
      </c>
      <c r="Z4" s="6" t="n">
        <v>-5525.36</v>
      </c>
      <c r="AA4" s="0" t="s">
        <v>127</v>
      </c>
      <c r="AB4" s="11" t="n">
        <v>44159</v>
      </c>
      <c r="AC4" s="6" t="n">
        <v>-4680.75</v>
      </c>
      <c r="AD4" s="0" t="s">
        <v>127</v>
      </c>
      <c r="AE4" s="11" t="n">
        <v>44161</v>
      </c>
      <c r="AF4" s="6" t="n">
        <v>-2491.27</v>
      </c>
      <c r="AG4" s="0" t="s">
        <v>127</v>
      </c>
      <c r="AH4" s="11" t="n">
        <v>44160</v>
      </c>
      <c r="AI4" s="6" t="n">
        <v>-3724.91</v>
      </c>
      <c r="AJ4" s="0" t="s">
        <v>127</v>
      </c>
      <c r="AK4" s="11" t="n">
        <v>44160</v>
      </c>
      <c r="AL4" s="6" t="n">
        <v>-21884.81</v>
      </c>
      <c r="AM4" s="0" t="s">
        <v>127</v>
      </c>
      <c r="AN4" s="11" t="n">
        <v>44159</v>
      </c>
      <c r="AO4" s="6" t="n">
        <v>22643.69</v>
      </c>
      <c r="AP4" s="0" t="s">
        <v>109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109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111</v>
      </c>
      <c r="M5" s="11" t="n">
        <v>43938</v>
      </c>
      <c r="N5" s="6" t="n">
        <v>-18.18</v>
      </c>
      <c r="O5" s="0" t="s">
        <v>80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3860.47</v>
      </c>
      <c r="AP5" s="0" t="s">
        <v>109</v>
      </c>
      <c r="AQ5" s="0"/>
      <c r="AR5" s="8" t="s">
        <f>=-SUM(AR2:AR3)</f>
      </c>
      <c r="AS5" s="0" t="s">
        <v>111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109</v>
      </c>
      <c r="D6" s="0"/>
      <c r="E6" s="8" t="s">
        <f>=-SUM(E2:E4)</f>
      </c>
      <c r="F6" s="0" t="s">
        <v>111</v>
      </c>
      <c r="G6" s="0"/>
      <c r="H6" s="8" t="s">
        <f>=-SUM(H2:H4)</f>
      </c>
      <c r="I6" s="0" t="s">
        <v>111</v>
      </c>
      <c r="J6" s="0"/>
      <c r="K6" s="0"/>
      <c r="L6" s="0"/>
      <c r="M6" s="11" t="n">
        <v>44092</v>
      </c>
      <c r="N6" s="6" t="n">
        <v>-23.8</v>
      </c>
      <c r="O6" s="0" t="s">
        <v>94</v>
      </c>
      <c r="P6" s="0"/>
      <c r="Q6" s="8" t="s">
        <f>=-SUM(Q2:Q4)</f>
      </c>
      <c r="R6" s="0" t="s">
        <v>111</v>
      </c>
      <c r="S6" s="0"/>
      <c r="T6" s="8" t="s">
        <f>=-SUM(T2:T4)</f>
      </c>
      <c r="U6" s="0" t="s">
        <v>111</v>
      </c>
      <c r="V6" s="0"/>
      <c r="W6" s="8" t="s">
        <f>=-SUM(W2:W4)</f>
      </c>
      <c r="X6" s="0" t="s">
        <v>111</v>
      </c>
      <c r="Y6" s="0"/>
      <c r="Z6" s="8" t="s">
        <f>=-SUM(Z2:Z4)</f>
      </c>
      <c r="AA6" s="0" t="s">
        <v>111</v>
      </c>
      <c r="AB6" s="0"/>
      <c r="AC6" s="8" t="s">
        <f>=-SUM(AC2:AC4)</f>
      </c>
      <c r="AD6" s="0" t="s">
        <v>111</v>
      </c>
      <c r="AE6" s="0"/>
      <c r="AF6" s="8" t="s">
        <f>=-SUM(AF2:AF4)</f>
      </c>
      <c r="AG6" s="0" t="s">
        <v>111</v>
      </c>
      <c r="AH6" s="0"/>
      <c r="AI6" s="8" t="s">
        <f>=-SUM(AI2:AI4)</f>
      </c>
      <c r="AJ6" s="0" t="s">
        <v>111</v>
      </c>
      <c r="AK6" s="0"/>
      <c r="AL6" s="8" t="s">
        <f>=-SUM(AL2:AL4)</f>
      </c>
      <c r="AM6" s="0" t="s">
        <v>111</v>
      </c>
      <c r="AN6" s="11" t="n">
        <v>44162</v>
      </c>
      <c r="AO6" s="6" t="n">
        <v>51607.8</v>
      </c>
      <c r="AP6" s="0" t="s">
        <v>109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109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95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3797.43</v>
      </c>
      <c r="AP7" s="0" t="s">
        <v>109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109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127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-32903.15</v>
      </c>
      <c r="AP8" s="0" t="s">
        <v>127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109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127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-27339.32</v>
      </c>
      <c r="AP9" s="0" t="s">
        <v>127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127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-30583.5</v>
      </c>
      <c r="AP10" s="0" t="s">
        <v>127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109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-30577.59</v>
      </c>
      <c r="AP11" s="0" t="s">
        <v>127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127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-11810.09</v>
      </c>
      <c r="AP12" s="0" t="s">
        <v>127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109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-11791.82</v>
      </c>
      <c r="AP13" s="0" t="s">
        <v>127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109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109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111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109</v>
      </c>
    </row>
    <row collapsed="false" customFormat="false" customHeight="false" hidden="false" ht="12.1" outlineLevel="0" r="17">
      <c r="A17" s="11" t="n">
        <v>43731</v>
      </c>
      <c r="B17" s="6" t="n">
        <v>6123.71</v>
      </c>
      <c r="C17" s="0" t="s">
        <v>109</v>
      </c>
    </row>
    <row collapsed="false" customFormat="false" customHeight="false" hidden="false" ht="12.1" outlineLevel="0" r="18">
      <c r="A18" s="11" t="n">
        <v>43731</v>
      </c>
      <c r="B18" s="6" t="n">
        <v>40829.97</v>
      </c>
      <c r="C18" s="0" t="s">
        <v>109</v>
      </c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77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92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77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127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127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127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127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128</v>
      </c>
      <c r="C1" s="0"/>
      <c r="D1" s="0"/>
      <c r="E1" s="3" t="s">
        <v>129</v>
      </c>
      <c r="F1" s="0"/>
      <c r="G1" s="0"/>
      <c r="H1" s="3" t="s">
        <v>130</v>
      </c>
      <c r="I1" s="0"/>
      <c r="J1" s="0"/>
      <c r="K1" s="3" t="s">
        <v>131</v>
      </c>
      <c r="L1" s="0"/>
      <c r="M1" s="0"/>
      <c r="N1" s="3" t="s">
        <v>132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125461.48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115915.03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16448.22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27793.89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14757.26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99809.14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25157.41</v>
      </c>
      <c r="D8" s="0"/>
      <c r="E8" s="6" t="n">
        <v>19993.87416663</v>
      </c>
      <c r="F8" s="0" t="s">
        <v>133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5958.56</v>
      </c>
      <c r="D9" s="0"/>
      <c r="E9" s="6" t="n">
        <v>32</v>
      </c>
      <c r="F9" s="0" t="s">
        <v>134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8535.74</v>
      </c>
      <c r="D10" s="0"/>
      <c r="E10" s="5" t="s">
        <f>=E9*(ABS(E8)-ABS(E7))</f>
      </c>
      <c r="F10" s="0" t="s">
        <v>135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0"/>
      <c r="B12" s="6" t="n">
        <v>95.6452658</v>
      </c>
      <c r="C12" s="0" t="s">
        <v>133</v>
      </c>
      <c r="D12" s="0"/>
      <c r="E12" s="0"/>
      <c r="F12" s="0"/>
      <c r="G12" s="0"/>
      <c r="H12" s="6" t="n">
        <v>42.25391146</v>
      </c>
      <c r="I12" s="0" t="s">
        <v>133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0"/>
      <c r="B13" s="6" t="n">
        <v>8561</v>
      </c>
      <c r="C13" s="0" t="s">
        <v>134</v>
      </c>
      <c r="D13" s="0"/>
      <c r="E13" s="0"/>
      <c r="F13" s="0"/>
      <c r="G13" s="0"/>
      <c r="H13" s="6" t="n">
        <v>5816</v>
      </c>
      <c r="I13" s="0" t="s">
        <v>134</v>
      </c>
      <c r="J13" s="0"/>
      <c r="K13" s="5" t="s">
        <f>=SUM(L2:L12)/SUM(K2:K12)</f>
      </c>
      <c r="L13" s="0" t="s">
        <v>11</v>
      </c>
      <c r="M13" s="0"/>
      <c r="N13" s="6" t="n">
        <v>20.139</v>
      </c>
      <c r="O13" s="0" t="s">
        <v>133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135</v>
      </c>
      <c r="D14" s="0"/>
      <c r="E14" s="0"/>
      <c r="F14" s="0"/>
      <c r="G14" s="0"/>
      <c r="H14" s="5" t="s">
        <f>=H13*(ABS(H12)-ABS(H11))</f>
      </c>
      <c r="I14" s="0" t="s">
        <v>135</v>
      </c>
      <c r="J14" s="0"/>
      <c r="K14" s="6" t="n">
        <v>3333.09724657</v>
      </c>
      <c r="L14" s="0" t="s">
        <v>133</v>
      </c>
      <c r="M14" s="0"/>
      <c r="N14" s="6" t="n">
        <v>8970</v>
      </c>
      <c r="O14" s="0" t="s">
        <v>134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134</v>
      </c>
      <c r="M15" s="0"/>
      <c r="N15" s="5" t="s">
        <f>=N14*(ABS(N13)-ABS(N12))</f>
      </c>
      <c r="O15" s="0" t="s">
        <v>135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136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137</v>
      </c>
      <c r="L1" s="18" t="s">
        <v>138</v>
      </c>
      <c r="M1" s="18" t="s">
        <v>41</v>
      </c>
      <c r="N1" s="18" t="s">
        <v>20</v>
      </c>
      <c r="O1" s="18" t="s">
        <v>139</v>
      </c>
    </row>
    <row collapsed="false" customFormat="false" customHeight="false" hidden="false" ht="12.1" outlineLevel="0" r="2">
      <c r="A2" s="21" t="n">
        <v>43640</v>
      </c>
      <c r="B2" s="22" t="s">
        <v>140</v>
      </c>
      <c r="C2" s="22" t="s">
        <v>141</v>
      </c>
      <c r="D2" s="22" t="s">
        <v>140</v>
      </c>
      <c r="E2" s="22" t="s">
        <v>140</v>
      </c>
      <c r="F2" s="22" t="s">
        <v>20</v>
      </c>
      <c r="G2" s="23" t="n">
        <v>1</v>
      </c>
      <c r="H2" s="24" t="n">
        <v>-175</v>
      </c>
      <c r="I2" s="24" t="n">
        <v>-175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43640</v>
      </c>
      <c r="B3" s="26" t="s">
        <v>142</v>
      </c>
      <c r="C3" s="26" t="s">
        <v>59</v>
      </c>
      <c r="D3" s="26" t="s">
        <v>142</v>
      </c>
      <c r="E3" s="26" t="s">
        <v>142</v>
      </c>
      <c r="F3" s="26" t="s">
        <v>20</v>
      </c>
      <c r="G3" s="27" t="n">
        <v>2</v>
      </c>
      <c r="H3" s="28" t="n">
        <v>25500</v>
      </c>
      <c r="I3" s="28" t="n">
        <v>51000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43640.665868056</v>
      </c>
      <c r="B4" s="2" t="s">
        <v>112</v>
      </c>
      <c r="C4" s="2" t="s">
        <v>143</v>
      </c>
      <c r="D4" s="2" t="s">
        <v>109</v>
      </c>
      <c r="E4" s="2" t="s">
        <v>144</v>
      </c>
      <c r="F4" s="2" t="s">
        <v>20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43647</v>
      </c>
      <c r="B5" s="26" t="s">
        <v>142</v>
      </c>
      <c r="C5" s="26" t="s">
        <v>60</v>
      </c>
      <c r="D5" s="26" t="s">
        <v>142</v>
      </c>
      <c r="E5" s="26" t="s">
        <v>142</v>
      </c>
      <c r="F5" s="26" t="s">
        <v>20</v>
      </c>
      <c r="G5" s="27" t="n">
        <v>1</v>
      </c>
      <c r="H5" s="28" t="n">
        <v>7000</v>
      </c>
      <c r="I5" s="28" t="n">
        <v>7000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1" t="n">
        <v>43648</v>
      </c>
      <c r="B6" s="22" t="s">
        <v>140</v>
      </c>
      <c r="C6" s="22" t="s">
        <v>141</v>
      </c>
      <c r="D6" s="22" t="s">
        <v>140</v>
      </c>
      <c r="E6" s="22" t="s">
        <v>140</v>
      </c>
      <c r="F6" s="22" t="s">
        <v>20</v>
      </c>
      <c r="G6" s="23" t="n">
        <v>1</v>
      </c>
      <c r="H6" s="24" t="n">
        <v>-175</v>
      </c>
      <c r="I6" s="24" t="n">
        <v>-175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43648.725127315</v>
      </c>
      <c r="B7" s="2" t="s">
        <v>112</v>
      </c>
      <c r="C7" s="2" t="s">
        <v>143</v>
      </c>
      <c r="D7" s="2" t="s">
        <v>109</v>
      </c>
      <c r="E7" s="2" t="s">
        <v>144</v>
      </c>
      <c r="F7" s="2" t="s">
        <v>20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43654</v>
      </c>
      <c r="B8" s="26" t="s">
        <v>142</v>
      </c>
      <c r="C8" s="26" t="s">
        <v>61</v>
      </c>
      <c r="D8" s="26" t="s">
        <v>142</v>
      </c>
      <c r="E8" s="26" t="s">
        <v>142</v>
      </c>
      <c r="F8" s="26" t="s">
        <v>20</v>
      </c>
      <c r="G8" s="27" t="n">
        <v>1</v>
      </c>
      <c r="H8" s="28" t="n">
        <v>7000</v>
      </c>
      <c r="I8" s="28" t="n">
        <v>7000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43654.777152778</v>
      </c>
      <c r="B9" s="2" t="s">
        <v>112</v>
      </c>
      <c r="C9" s="2" t="s">
        <v>143</v>
      </c>
      <c r="D9" s="2" t="s">
        <v>109</v>
      </c>
      <c r="E9" s="2" t="s">
        <v>144</v>
      </c>
      <c r="F9" s="2" t="s">
        <v>20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43661</v>
      </c>
      <c r="B10" s="26" t="s">
        <v>142</v>
      </c>
      <c r="C10" s="26" t="s">
        <v>62</v>
      </c>
      <c r="D10" s="26" t="s">
        <v>142</v>
      </c>
      <c r="E10" s="26" t="s">
        <v>142</v>
      </c>
      <c r="F10" s="26" t="s">
        <v>20</v>
      </c>
      <c r="G10" s="27" t="n">
        <v>1</v>
      </c>
      <c r="H10" s="28" t="n">
        <v>7000</v>
      </c>
      <c r="I10" s="28" t="n">
        <v>7000</v>
      </c>
      <c r="J10" s="28" t="n">
        <v>0</v>
      </c>
      <c r="K10" s="28" t="n">
        <v>0</v>
      </c>
      <c r="L10" s="28" t="n">
        <v>0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0" t="n">
        <v>43662.451516204</v>
      </c>
      <c r="B11" s="2" t="s">
        <v>112</v>
      </c>
      <c r="C11" s="2" t="s">
        <v>143</v>
      </c>
      <c r="D11" s="2" t="s">
        <v>109</v>
      </c>
      <c r="E11" s="2" t="s">
        <v>144</v>
      </c>
      <c r="F11" s="2" t="s">
        <v>20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43668</v>
      </c>
      <c r="B12" s="26" t="s">
        <v>142</v>
      </c>
      <c r="C12" s="26" t="s">
        <v>63</v>
      </c>
      <c r="D12" s="26" t="s">
        <v>142</v>
      </c>
      <c r="E12" s="26" t="s">
        <v>142</v>
      </c>
      <c r="F12" s="26" t="s">
        <v>20</v>
      </c>
      <c r="G12" s="27" t="n">
        <v>1</v>
      </c>
      <c r="H12" s="28" t="n">
        <v>7000</v>
      </c>
      <c r="I12" s="28" t="n">
        <v>7000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0" t="n">
        <v>43668.585486111</v>
      </c>
      <c r="B13" s="2" t="s">
        <v>112</v>
      </c>
      <c r="C13" s="2" t="s">
        <v>143</v>
      </c>
      <c r="D13" s="2" t="s">
        <v>109</v>
      </c>
      <c r="E13" s="2" t="s">
        <v>144</v>
      </c>
      <c r="F13" s="2" t="s">
        <v>20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43675</v>
      </c>
      <c r="B14" s="26" t="s">
        <v>142</v>
      </c>
      <c r="C14" s="26" t="s">
        <v>64</v>
      </c>
      <c r="D14" s="26" t="s">
        <v>142</v>
      </c>
      <c r="E14" s="26" t="s">
        <v>142</v>
      </c>
      <c r="F14" s="26" t="s">
        <v>20</v>
      </c>
      <c r="G14" s="27" t="n">
        <v>2</v>
      </c>
      <c r="H14" s="28" t="n">
        <v>4000</v>
      </c>
      <c r="I14" s="28" t="n">
        <v>8000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0" t="n">
        <v>43675.5990625</v>
      </c>
      <c r="B15" s="2" t="s">
        <v>112</v>
      </c>
      <c r="C15" s="2" t="s">
        <v>143</v>
      </c>
      <c r="D15" s="2" t="s">
        <v>109</v>
      </c>
      <c r="E15" s="2" t="s">
        <v>144</v>
      </c>
      <c r="F15" s="2" t="s">
        <v>20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43682</v>
      </c>
      <c r="B16" s="22" t="s">
        <v>140</v>
      </c>
      <c r="C16" s="22" t="s">
        <v>141</v>
      </c>
      <c r="D16" s="22" t="s">
        <v>140</v>
      </c>
      <c r="E16" s="22" t="s">
        <v>140</v>
      </c>
      <c r="F16" s="22" t="s">
        <v>20</v>
      </c>
      <c r="G16" s="23" t="n">
        <v>1</v>
      </c>
      <c r="H16" s="24" t="n">
        <v>-175</v>
      </c>
      <c r="I16" s="24" t="n">
        <v>-175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5" t="n">
        <v>43682</v>
      </c>
      <c r="B17" s="26" t="s">
        <v>142</v>
      </c>
      <c r="C17" s="26" t="s">
        <v>65</v>
      </c>
      <c r="D17" s="26" t="s">
        <v>142</v>
      </c>
      <c r="E17" s="26" t="s">
        <v>142</v>
      </c>
      <c r="F17" s="26" t="s">
        <v>20</v>
      </c>
      <c r="G17" s="27" t="n">
        <v>1</v>
      </c>
      <c r="H17" s="28" t="n">
        <v>7000</v>
      </c>
      <c r="I17" s="28" t="n">
        <v>7000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0" t="n">
        <v>43682.624293981</v>
      </c>
      <c r="B18" s="2" t="s">
        <v>112</v>
      </c>
      <c r="C18" s="2" t="s">
        <v>143</v>
      </c>
      <c r="D18" s="2" t="s">
        <v>109</v>
      </c>
      <c r="E18" s="2" t="s">
        <v>144</v>
      </c>
      <c r="F18" s="2" t="s">
        <v>20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43689</v>
      </c>
      <c r="B19" s="26" t="s">
        <v>142</v>
      </c>
      <c r="C19" s="26" t="s">
        <v>66</v>
      </c>
      <c r="D19" s="26" t="s">
        <v>142</v>
      </c>
      <c r="E19" s="26" t="s">
        <v>142</v>
      </c>
      <c r="F19" s="26" t="s">
        <v>20</v>
      </c>
      <c r="G19" s="27" t="n">
        <v>1</v>
      </c>
      <c r="H19" s="28" t="n">
        <v>7000</v>
      </c>
      <c r="I19" s="28" t="n">
        <v>7000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43689.569479167</v>
      </c>
      <c r="B20" s="2" t="s">
        <v>112</v>
      </c>
      <c r="C20" s="2" t="s">
        <v>143</v>
      </c>
      <c r="D20" s="2" t="s">
        <v>109</v>
      </c>
      <c r="E20" s="2" t="s">
        <v>144</v>
      </c>
      <c r="F20" s="2" t="s">
        <v>20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9" t="n">
        <v>43689.750150463</v>
      </c>
      <c r="B21" s="30" t="s">
        <v>112</v>
      </c>
      <c r="C21" s="30" t="s">
        <v>143</v>
      </c>
      <c r="D21" s="30" t="s">
        <v>127</v>
      </c>
      <c r="E21" s="30" t="s">
        <v>144</v>
      </c>
      <c r="F21" s="30" t="s">
        <v>20</v>
      </c>
      <c r="G21" s="31" t="n">
        <v>-7</v>
      </c>
      <c r="H21" s="32" t="n">
        <v>100.125</v>
      </c>
      <c r="I21" s="32" t="n">
        <v>7008.75</v>
      </c>
      <c r="J21" s="32" t="n">
        <v>233.59</v>
      </c>
      <c r="K21" s="32" t="n">
        <v>-3.99</v>
      </c>
      <c r="L21" s="32" t="n">
        <v>0</v>
      </c>
      <c r="M21" s="32"/>
      <c r="N21" s="6" t="s">
        <f>=I21+J21+K21+L21</f>
      </c>
      <c r="O21" s="30"/>
    </row>
    <row collapsed="false" customFormat="false" customHeight="false" hidden="false" ht="12.1" outlineLevel="0" r="22">
      <c r="A22" s="25" t="n">
        <v>43696</v>
      </c>
      <c r="B22" s="26" t="s">
        <v>142</v>
      </c>
      <c r="C22" s="26" t="s">
        <v>67</v>
      </c>
      <c r="D22" s="26" t="s">
        <v>142</v>
      </c>
      <c r="E22" s="26" t="s">
        <v>142</v>
      </c>
      <c r="F22" s="26" t="s">
        <v>20</v>
      </c>
      <c r="G22" s="27" t="n">
        <v>1</v>
      </c>
      <c r="H22" s="28" t="n">
        <v>7000</v>
      </c>
      <c r="I22" s="28" t="n">
        <v>7000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0" t="n">
        <v>43696.47380787</v>
      </c>
      <c r="B23" s="2" t="s">
        <v>112</v>
      </c>
      <c r="C23" s="2" t="s">
        <v>143</v>
      </c>
      <c r="D23" s="2" t="s">
        <v>109</v>
      </c>
      <c r="E23" s="2" t="s">
        <v>144</v>
      </c>
      <c r="F23" s="2" t="s">
        <v>20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43697</v>
      </c>
      <c r="B24" s="22" t="s">
        <v>140</v>
      </c>
      <c r="C24" s="22" t="s">
        <v>145</v>
      </c>
      <c r="D24" s="22" t="s">
        <v>140</v>
      </c>
      <c r="E24" s="22" t="s">
        <v>140</v>
      </c>
      <c r="F24" s="22" t="s">
        <v>20</v>
      </c>
      <c r="G24" s="23" t="n">
        <v>1</v>
      </c>
      <c r="H24" s="24" t="n">
        <v>-254.81</v>
      </c>
      <c r="I24" s="24" t="n">
        <v>-254.81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9" t="n">
        <v>43697.45587963</v>
      </c>
      <c r="B25" s="30" t="s">
        <v>112</v>
      </c>
      <c r="C25" s="30" t="s">
        <v>143</v>
      </c>
      <c r="D25" s="30" t="s">
        <v>127</v>
      </c>
      <c r="E25" s="30" t="s">
        <v>144</v>
      </c>
      <c r="F25" s="30" t="s">
        <v>20</v>
      </c>
      <c r="G25" s="31" t="n">
        <v>-597</v>
      </c>
      <c r="H25" s="32" t="n">
        <v>100.19888274707</v>
      </c>
      <c r="I25" s="32" t="n">
        <v>598187.33</v>
      </c>
      <c r="J25" s="32" t="n">
        <v>0</v>
      </c>
      <c r="K25" s="32" t="n">
        <v>-340.96</v>
      </c>
      <c r="L25" s="32" t="n">
        <v>0</v>
      </c>
      <c r="M25" s="32"/>
      <c r="N25" s="6" t="s">
        <f>=I25+J25+K25+L25</f>
      </c>
      <c r="O25" s="30"/>
    </row>
    <row collapsed="false" customFormat="false" customHeight="false" hidden="false" ht="12.1" outlineLevel="0" r="26">
      <c r="A26" s="25" t="n">
        <v>43698</v>
      </c>
      <c r="B26" s="26" t="s">
        <v>146</v>
      </c>
      <c r="C26" s="26" t="s">
        <v>147</v>
      </c>
      <c r="D26" s="26" t="s">
        <v>146</v>
      </c>
      <c r="E26" s="26" t="s">
        <v>146</v>
      </c>
      <c r="F26" s="26" t="s">
        <v>20</v>
      </c>
      <c r="G26" s="27" t="n">
        <v>1</v>
      </c>
      <c r="H26" s="28" t="n">
        <v>22719.9</v>
      </c>
      <c r="I26" s="28" t="n">
        <v>22719.9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43699.43119213</v>
      </c>
      <c r="B27" s="2" t="s">
        <v>112</v>
      </c>
      <c r="C27" s="2" t="s">
        <v>143</v>
      </c>
      <c r="D27" s="2" t="s">
        <v>109</v>
      </c>
      <c r="E27" s="2" t="s">
        <v>144</v>
      </c>
      <c r="F27" s="2" t="s">
        <v>20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43703</v>
      </c>
      <c r="B28" s="26" t="s">
        <v>142</v>
      </c>
      <c r="C28" s="26" t="s">
        <v>69</v>
      </c>
      <c r="D28" s="26" t="s">
        <v>142</v>
      </c>
      <c r="E28" s="26" t="s">
        <v>142</v>
      </c>
      <c r="F28" s="26" t="s">
        <v>20</v>
      </c>
      <c r="G28" s="27" t="n">
        <v>1</v>
      </c>
      <c r="H28" s="28" t="n">
        <v>7000</v>
      </c>
      <c r="I28" s="28" t="n">
        <v>7000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0" t="n">
        <v>43704.491712963</v>
      </c>
      <c r="B29" s="2" t="s">
        <v>112</v>
      </c>
      <c r="C29" s="2" t="s">
        <v>143</v>
      </c>
      <c r="D29" s="2" t="s">
        <v>109</v>
      </c>
      <c r="E29" s="2" t="s">
        <v>144</v>
      </c>
      <c r="F29" s="2" t="s">
        <v>20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43706.5915625</v>
      </c>
      <c r="B30" s="2" t="s">
        <v>113</v>
      </c>
      <c r="C30" s="2" t="s">
        <v>148</v>
      </c>
      <c r="D30" s="2" t="s">
        <v>109</v>
      </c>
      <c r="E30" s="2" t="s">
        <v>149</v>
      </c>
      <c r="F30" s="2" t="s">
        <v>20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1" t="n">
        <v>43717</v>
      </c>
      <c r="B31" s="22" t="s">
        <v>140</v>
      </c>
      <c r="C31" s="22" t="s">
        <v>141</v>
      </c>
      <c r="D31" s="22" t="s">
        <v>140</v>
      </c>
      <c r="E31" s="22" t="s">
        <v>140</v>
      </c>
      <c r="F31" s="22" t="s">
        <v>20</v>
      </c>
      <c r="G31" s="23" t="n">
        <v>1</v>
      </c>
      <c r="H31" s="24" t="n">
        <v>-175</v>
      </c>
      <c r="I31" s="24" t="n">
        <v>-175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43717</v>
      </c>
      <c r="B32" s="26" t="s">
        <v>142</v>
      </c>
      <c r="C32" s="26" t="s">
        <v>70</v>
      </c>
      <c r="D32" s="26" t="s">
        <v>142</v>
      </c>
      <c r="E32" s="26" t="s">
        <v>142</v>
      </c>
      <c r="F32" s="26" t="s">
        <v>20</v>
      </c>
      <c r="G32" s="27" t="n">
        <v>1</v>
      </c>
      <c r="H32" s="28" t="n">
        <v>7000</v>
      </c>
      <c r="I32" s="28" t="n">
        <v>7000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0" t="n">
        <v>43717.606921296</v>
      </c>
      <c r="B33" s="2" t="s">
        <v>112</v>
      </c>
      <c r="C33" s="2" t="s">
        <v>143</v>
      </c>
      <c r="D33" s="2" t="s">
        <v>109</v>
      </c>
      <c r="E33" s="2" t="s">
        <v>144</v>
      </c>
      <c r="F33" s="2" t="s">
        <v>20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5" t="n">
        <v>43724</v>
      </c>
      <c r="B34" s="26" t="s">
        <v>142</v>
      </c>
      <c r="C34" s="26" t="s">
        <v>71</v>
      </c>
      <c r="D34" s="26" t="s">
        <v>142</v>
      </c>
      <c r="E34" s="26" t="s">
        <v>142</v>
      </c>
      <c r="F34" s="26" t="s">
        <v>20</v>
      </c>
      <c r="G34" s="27" t="n">
        <v>1</v>
      </c>
      <c r="H34" s="28" t="n">
        <v>7000</v>
      </c>
      <c r="I34" s="28" t="n">
        <v>7000</v>
      </c>
      <c r="J34" s="28" t="n">
        <v>0</v>
      </c>
      <c r="K34" s="28" t="n">
        <v>0</v>
      </c>
      <c r="L34" s="28" t="n">
        <v>0</v>
      </c>
      <c r="M34" s="28"/>
      <c r="N34" s="6" t="s">
        <f>=I34+J34+K34+L34</f>
      </c>
      <c r="O34" s="26"/>
    </row>
    <row collapsed="false" customFormat="false" customHeight="false" hidden="false" ht="12.1" outlineLevel="0" r="35">
      <c r="A35" s="20" t="n">
        <v>43724.640729167</v>
      </c>
      <c r="B35" s="2" t="s">
        <v>114</v>
      </c>
      <c r="C35" s="2" t="s">
        <v>150</v>
      </c>
      <c r="D35" s="2" t="s">
        <v>109</v>
      </c>
      <c r="E35" s="2" t="s">
        <v>144</v>
      </c>
      <c r="F35" s="2" t="s">
        <v>20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5" t="n">
        <v>43727</v>
      </c>
      <c r="B36" s="26" t="s">
        <v>142</v>
      </c>
      <c r="C36" s="26" t="s">
        <v>72</v>
      </c>
      <c r="D36" s="26" t="s">
        <v>142</v>
      </c>
      <c r="E36" s="26" t="s">
        <v>142</v>
      </c>
      <c r="F36" s="26" t="s">
        <v>20</v>
      </c>
      <c r="G36" s="27" t="n">
        <v>1</v>
      </c>
      <c r="H36" s="28" t="n">
        <v>67018</v>
      </c>
      <c r="I36" s="28" t="n">
        <v>67018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0" t="n">
        <v>43728.447291667</v>
      </c>
      <c r="B37" s="2" t="s">
        <v>112</v>
      </c>
      <c r="C37" s="2" t="s">
        <v>143</v>
      </c>
      <c r="D37" s="2" t="s">
        <v>109</v>
      </c>
      <c r="E37" s="2" t="s">
        <v>144</v>
      </c>
      <c r="F37" s="2" t="s">
        <v>20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43731</v>
      </c>
      <c r="B38" s="26" t="s">
        <v>142</v>
      </c>
      <c r="C38" s="26" t="s">
        <v>73</v>
      </c>
      <c r="D38" s="26" t="s">
        <v>142</v>
      </c>
      <c r="E38" s="26" t="s">
        <v>142</v>
      </c>
      <c r="F38" s="26" t="s">
        <v>20</v>
      </c>
      <c r="G38" s="27" t="n">
        <v>1</v>
      </c>
      <c r="H38" s="28" t="n">
        <v>7000</v>
      </c>
      <c r="I38" s="28" t="n">
        <v>7000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0" t="n">
        <v>43731.65787037</v>
      </c>
      <c r="B39" s="2" t="s">
        <v>112</v>
      </c>
      <c r="C39" s="2" t="s">
        <v>143</v>
      </c>
      <c r="D39" s="2" t="s">
        <v>109</v>
      </c>
      <c r="E39" s="2" t="s">
        <v>144</v>
      </c>
      <c r="F39" s="2" t="s">
        <v>20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43731.65787037</v>
      </c>
      <c r="B40" s="2" t="s">
        <v>112</v>
      </c>
      <c r="C40" s="2" t="s">
        <v>143</v>
      </c>
      <c r="D40" s="2" t="s">
        <v>109</v>
      </c>
      <c r="E40" s="2" t="s">
        <v>144</v>
      </c>
      <c r="F40" s="2" t="s">
        <v>20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5" t="n">
        <v>43798</v>
      </c>
      <c r="B41" s="26" t="s">
        <v>142</v>
      </c>
      <c r="C41" s="26" t="s">
        <v>72</v>
      </c>
      <c r="D41" s="26" t="s">
        <v>142</v>
      </c>
      <c r="E41" s="26" t="s">
        <v>142</v>
      </c>
      <c r="F41" s="26" t="s">
        <v>20</v>
      </c>
      <c r="G41" s="27" t="n">
        <v>1</v>
      </c>
      <c r="H41" s="28" t="n">
        <v>20000</v>
      </c>
      <c r="I41" s="28" t="n">
        <v>20000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43798.41912037</v>
      </c>
      <c r="B42" s="2" t="s">
        <v>115</v>
      </c>
      <c r="C42" s="2" t="s">
        <v>151</v>
      </c>
      <c r="D42" s="2" t="s">
        <v>109</v>
      </c>
      <c r="E42" s="2" t="s">
        <v>149</v>
      </c>
      <c r="F42" s="2" t="s">
        <v>20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43815</v>
      </c>
      <c r="B43" s="22" t="s">
        <v>140</v>
      </c>
      <c r="C43" s="22" t="s">
        <v>141</v>
      </c>
      <c r="D43" s="22" t="s">
        <v>140</v>
      </c>
      <c r="E43" s="22" t="s">
        <v>140</v>
      </c>
      <c r="F43" s="22" t="s">
        <v>20</v>
      </c>
      <c r="G43" s="23" t="n">
        <v>1</v>
      </c>
      <c r="H43" s="24" t="n">
        <v>-175</v>
      </c>
      <c r="I43" s="24" t="n">
        <v>-175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43815.662083333</v>
      </c>
      <c r="B44" s="2" t="s">
        <v>116</v>
      </c>
      <c r="C44" s="2" t="s">
        <v>152</v>
      </c>
      <c r="D44" s="2" t="s">
        <v>109</v>
      </c>
      <c r="E44" s="2" t="s">
        <v>149</v>
      </c>
      <c r="F44" s="2" t="s">
        <v>20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43815.662083333</v>
      </c>
      <c r="B45" s="2" t="s">
        <v>116</v>
      </c>
      <c r="C45" s="2" t="s">
        <v>152</v>
      </c>
      <c r="D45" s="2" t="s">
        <v>109</v>
      </c>
      <c r="E45" s="2" t="s">
        <v>149</v>
      </c>
      <c r="F45" s="2" t="s">
        <v>20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43817</v>
      </c>
      <c r="B46" s="26" t="s">
        <v>142</v>
      </c>
      <c r="C46" s="26" t="s">
        <v>74</v>
      </c>
      <c r="D46" s="26" t="s">
        <v>142</v>
      </c>
      <c r="E46" s="26" t="s">
        <v>142</v>
      </c>
      <c r="F46" s="26" t="s">
        <v>20</v>
      </c>
      <c r="G46" s="27" t="n">
        <v>2</v>
      </c>
      <c r="H46" s="28" t="n">
        <v>442.13</v>
      </c>
      <c r="I46" s="28" t="n">
        <v>884.26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5" t="n">
        <v>43817</v>
      </c>
      <c r="B47" s="26" t="s">
        <v>146</v>
      </c>
      <c r="C47" s="26" t="s">
        <v>153</v>
      </c>
      <c r="D47" s="26" t="s">
        <v>146</v>
      </c>
      <c r="E47" s="26" t="s">
        <v>146</v>
      </c>
      <c r="F47" s="26" t="s">
        <v>20</v>
      </c>
      <c r="G47" s="27" t="n">
        <v>1</v>
      </c>
      <c r="H47" s="28" t="n">
        <v>244.3</v>
      </c>
      <c r="I47" s="28" t="n">
        <v>244.3</v>
      </c>
      <c r="J47" s="28" t="n">
        <v>0</v>
      </c>
      <c r="K47" s="28" t="n">
        <v>0</v>
      </c>
      <c r="L47" s="28" t="n">
        <v>0</v>
      </c>
      <c r="M47" s="28"/>
      <c r="N47" s="6" t="s">
        <f>=I47+J47+K47+L47</f>
      </c>
      <c r="O47" s="26"/>
    </row>
    <row collapsed="false" customFormat="false" customHeight="false" hidden="false" ht="12.1" outlineLevel="0" r="48">
      <c r="A48" s="20" t="n">
        <v>43817.590474537</v>
      </c>
      <c r="B48" s="2" t="s">
        <v>117</v>
      </c>
      <c r="C48" s="2" t="s">
        <v>154</v>
      </c>
      <c r="D48" s="2" t="s">
        <v>109</v>
      </c>
      <c r="E48" s="2" t="s">
        <v>149</v>
      </c>
      <c r="F48" s="2" t="s">
        <v>20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5" t="n">
        <v>43818</v>
      </c>
      <c r="B49" s="26" t="s">
        <v>142</v>
      </c>
      <c r="C49" s="26" t="s">
        <v>76</v>
      </c>
      <c r="D49" s="26" t="s">
        <v>142</v>
      </c>
      <c r="E49" s="26" t="s">
        <v>142</v>
      </c>
      <c r="F49" s="26" t="s">
        <v>20</v>
      </c>
      <c r="G49" s="27" t="n">
        <v>1</v>
      </c>
      <c r="H49" s="28" t="n">
        <v>18600</v>
      </c>
      <c r="I49" s="28" t="n">
        <v>18600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43818.457708333</v>
      </c>
      <c r="B50" s="2" t="s">
        <v>118</v>
      </c>
      <c r="C50" s="2" t="s">
        <v>155</v>
      </c>
      <c r="D50" s="2" t="s">
        <v>109</v>
      </c>
      <c r="E50" s="2" t="s">
        <v>149</v>
      </c>
      <c r="F50" s="2" t="s">
        <v>20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5" t="n">
        <v>43874</v>
      </c>
      <c r="B51" s="26" t="s">
        <v>142</v>
      </c>
      <c r="C51" s="26" t="s">
        <v>72</v>
      </c>
      <c r="D51" s="26" t="s">
        <v>142</v>
      </c>
      <c r="E51" s="26" t="s">
        <v>142</v>
      </c>
      <c r="F51" s="26" t="s">
        <v>20</v>
      </c>
      <c r="G51" s="27" t="n">
        <v>2</v>
      </c>
      <c r="H51" s="28" t="n">
        <v>11147</v>
      </c>
      <c r="I51" s="28" t="n">
        <v>22294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0" t="n">
        <v>43874.434328704</v>
      </c>
      <c r="B52" s="2" t="s">
        <v>119</v>
      </c>
      <c r="C52" s="2" t="s">
        <v>156</v>
      </c>
      <c r="D52" s="2" t="s">
        <v>109</v>
      </c>
      <c r="E52" s="2" t="s">
        <v>149</v>
      </c>
      <c r="F52" s="2" t="s">
        <v>20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43874.447314815</v>
      </c>
      <c r="B53" s="2" t="s">
        <v>120</v>
      </c>
      <c r="C53" s="2" t="s">
        <v>157</v>
      </c>
      <c r="D53" s="2" t="s">
        <v>109</v>
      </c>
      <c r="E53" s="2" t="s">
        <v>149</v>
      </c>
      <c r="F53" s="2" t="s">
        <v>20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43874.466226852</v>
      </c>
      <c r="B54" s="2" t="s">
        <v>121</v>
      </c>
      <c r="C54" s="2" t="s">
        <v>158</v>
      </c>
      <c r="D54" s="2" t="s">
        <v>109</v>
      </c>
      <c r="E54" s="2" t="s">
        <v>149</v>
      </c>
      <c r="F54" s="2" t="s">
        <v>20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43874.509039352</v>
      </c>
      <c r="B55" s="2" t="s">
        <v>122</v>
      </c>
      <c r="C55" s="2" t="s">
        <v>159</v>
      </c>
      <c r="D55" s="2" t="s">
        <v>109</v>
      </c>
      <c r="E55" s="2" t="s">
        <v>149</v>
      </c>
      <c r="F55" s="2" t="s">
        <v>20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43879</v>
      </c>
      <c r="B56" s="26" t="s">
        <v>142</v>
      </c>
      <c r="C56" s="26" t="s">
        <v>72</v>
      </c>
      <c r="D56" s="26" t="s">
        <v>142</v>
      </c>
      <c r="E56" s="26" t="s">
        <v>142</v>
      </c>
      <c r="F56" s="26" t="s">
        <v>20</v>
      </c>
      <c r="G56" s="27" t="n">
        <v>1</v>
      </c>
      <c r="H56" s="28" t="n">
        <v>10000</v>
      </c>
      <c r="I56" s="28" t="n">
        <v>10000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0" t="n">
        <v>43879.477291667</v>
      </c>
      <c r="B57" s="2" t="s">
        <v>123</v>
      </c>
      <c r="C57" s="2" t="s">
        <v>160</v>
      </c>
      <c r="D57" s="2" t="s">
        <v>109</v>
      </c>
      <c r="E57" s="2" t="s">
        <v>149</v>
      </c>
      <c r="F57" s="2" t="s">
        <v>20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43879.518009259</v>
      </c>
      <c r="B58" s="2" t="s">
        <v>124</v>
      </c>
      <c r="C58" s="2" t="s">
        <v>161</v>
      </c>
      <c r="D58" s="2" t="s">
        <v>109</v>
      </c>
      <c r="E58" s="2" t="s">
        <v>18</v>
      </c>
      <c r="F58" s="2" t="s">
        <v>20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5" t="n">
        <v>43880</v>
      </c>
      <c r="B59" s="26" t="s">
        <v>146</v>
      </c>
      <c r="C59" s="26" t="s">
        <v>162</v>
      </c>
      <c r="D59" s="26" t="s">
        <v>146</v>
      </c>
      <c r="E59" s="26" t="s">
        <v>146</v>
      </c>
      <c r="F59" s="26" t="s">
        <v>20</v>
      </c>
      <c r="G59" s="27" t="n">
        <v>1</v>
      </c>
      <c r="H59" s="28" t="n">
        <v>4292.7</v>
      </c>
      <c r="I59" s="28" t="n">
        <v>4292.7</v>
      </c>
      <c r="J59" s="28" t="n">
        <v>0</v>
      </c>
      <c r="K59" s="28" t="n">
        <v>0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43949</v>
      </c>
      <c r="B60" s="26" t="s">
        <v>142</v>
      </c>
      <c r="C60" s="26" t="s">
        <v>72</v>
      </c>
      <c r="D60" s="26" t="s">
        <v>142</v>
      </c>
      <c r="E60" s="26" t="s">
        <v>142</v>
      </c>
      <c r="F60" s="26" t="s">
        <v>20</v>
      </c>
      <c r="G60" s="27" t="n">
        <v>2</v>
      </c>
      <c r="H60" s="28" t="n">
        <v>6332.5</v>
      </c>
      <c r="I60" s="28" t="n">
        <v>12665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43949.519652778</v>
      </c>
      <c r="B61" s="2" t="s">
        <v>124</v>
      </c>
      <c r="C61" s="2" t="s">
        <v>161</v>
      </c>
      <c r="D61" s="2" t="s">
        <v>109</v>
      </c>
      <c r="E61" s="2" t="s">
        <v>18</v>
      </c>
      <c r="F61" s="2" t="s">
        <v>20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5" t="n">
        <v>43957</v>
      </c>
      <c r="B62" s="26" t="s">
        <v>146</v>
      </c>
      <c r="C62" s="26" t="s">
        <v>163</v>
      </c>
      <c r="D62" s="26" t="s">
        <v>146</v>
      </c>
      <c r="E62" s="26" t="s">
        <v>146</v>
      </c>
      <c r="F62" s="26" t="s">
        <v>41</v>
      </c>
      <c r="G62" s="27" t="n">
        <v>1</v>
      </c>
      <c r="H62" s="28" t="n">
        <v>0.58</v>
      </c>
      <c r="I62" s="28" t="n">
        <v>0.58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43999</v>
      </c>
      <c r="B63" s="26" t="s">
        <v>146</v>
      </c>
      <c r="C63" s="26" t="s">
        <v>164</v>
      </c>
      <c r="D63" s="26" t="s">
        <v>146</v>
      </c>
      <c r="E63" s="26" t="s">
        <v>146</v>
      </c>
      <c r="F63" s="26" t="s">
        <v>20</v>
      </c>
      <c r="G63" s="27" t="n">
        <v>1</v>
      </c>
      <c r="H63" s="28" t="n">
        <v>244.3</v>
      </c>
      <c r="I63" s="28" t="n">
        <v>244.3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44033</v>
      </c>
      <c r="B64" s="22" t="s">
        <v>165</v>
      </c>
      <c r="C64" s="22" t="s">
        <v>166</v>
      </c>
      <c r="D64" s="22" t="s">
        <v>165</v>
      </c>
      <c r="E64" s="22" t="s">
        <v>165</v>
      </c>
      <c r="F64" s="22" t="s">
        <v>20</v>
      </c>
      <c r="G64" s="23" t="n">
        <v>1</v>
      </c>
      <c r="H64" s="24" t="n">
        <v>-136</v>
      </c>
      <c r="I64" s="24" t="n">
        <v>-136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44033</v>
      </c>
      <c r="B65" s="26" t="s">
        <v>146</v>
      </c>
      <c r="C65" s="26" t="s">
        <v>167</v>
      </c>
      <c r="D65" s="26" t="s">
        <v>146</v>
      </c>
      <c r="E65" s="26" t="s">
        <v>146</v>
      </c>
      <c r="F65" s="26" t="s">
        <v>20</v>
      </c>
      <c r="G65" s="27" t="n">
        <v>1</v>
      </c>
      <c r="H65" s="28" t="n">
        <v>1050</v>
      </c>
      <c r="I65" s="28" t="n">
        <v>1050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44040</v>
      </c>
      <c r="B66" s="22" t="s">
        <v>165</v>
      </c>
      <c r="C66" s="22" t="s">
        <v>168</v>
      </c>
      <c r="D66" s="22" t="s">
        <v>165</v>
      </c>
      <c r="E66" s="22" t="s">
        <v>165</v>
      </c>
      <c r="F66" s="22" t="s">
        <v>20</v>
      </c>
      <c r="G66" s="23" t="n">
        <v>1</v>
      </c>
      <c r="H66" s="24" t="n">
        <v>-3</v>
      </c>
      <c r="I66" s="24" t="n">
        <v>-3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44040</v>
      </c>
      <c r="B67" s="26" t="s">
        <v>146</v>
      </c>
      <c r="C67" s="26" t="s">
        <v>169</v>
      </c>
      <c r="D67" s="26" t="s">
        <v>146</v>
      </c>
      <c r="E67" s="26" t="s">
        <v>146</v>
      </c>
      <c r="F67" s="26" t="s">
        <v>20</v>
      </c>
      <c r="G67" s="27" t="n">
        <v>1</v>
      </c>
      <c r="H67" s="28" t="n">
        <v>26.3</v>
      </c>
      <c r="I67" s="28" t="n">
        <v>26.3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44046</v>
      </c>
      <c r="B68" s="26" t="s">
        <v>142</v>
      </c>
      <c r="C68" s="26" t="s">
        <v>72</v>
      </c>
      <c r="D68" s="26" t="s">
        <v>142</v>
      </c>
      <c r="E68" s="26" t="s">
        <v>142</v>
      </c>
      <c r="F68" s="26" t="s">
        <v>20</v>
      </c>
      <c r="G68" s="27" t="n">
        <v>4</v>
      </c>
      <c r="H68" s="28" t="n">
        <v>723.005</v>
      </c>
      <c r="I68" s="28" t="n">
        <v>2892.02</v>
      </c>
      <c r="J68" s="28" t="n">
        <v>0</v>
      </c>
      <c r="K68" s="28" t="n">
        <v>0</v>
      </c>
      <c r="L68" s="28" t="n">
        <v>0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44048</v>
      </c>
      <c r="B69" s="26" t="s">
        <v>142</v>
      </c>
      <c r="C69" s="26" t="s">
        <v>72</v>
      </c>
      <c r="D69" s="26" t="s">
        <v>142</v>
      </c>
      <c r="E69" s="26" t="s">
        <v>142</v>
      </c>
      <c r="F69" s="26" t="s">
        <v>20</v>
      </c>
      <c r="G69" s="27" t="n">
        <v>1</v>
      </c>
      <c r="H69" s="28" t="n">
        <v>531.6</v>
      </c>
      <c r="I69" s="28" t="n">
        <v>531.6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44062</v>
      </c>
      <c r="B70" s="26" t="s">
        <v>146</v>
      </c>
      <c r="C70" s="26" t="s">
        <v>170</v>
      </c>
      <c r="D70" s="26" t="s">
        <v>146</v>
      </c>
      <c r="E70" s="26" t="s">
        <v>146</v>
      </c>
      <c r="F70" s="26" t="s">
        <v>20</v>
      </c>
      <c r="G70" s="27" t="n">
        <v>1</v>
      </c>
      <c r="H70" s="28" t="n">
        <v>4292.7</v>
      </c>
      <c r="I70" s="28" t="n">
        <v>4292.7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44067</v>
      </c>
      <c r="B71" s="26" t="s">
        <v>142</v>
      </c>
      <c r="C71" s="26" t="s">
        <v>72</v>
      </c>
      <c r="D71" s="26" t="s">
        <v>142</v>
      </c>
      <c r="E71" s="26" t="s">
        <v>142</v>
      </c>
      <c r="F71" s="26" t="s">
        <v>20</v>
      </c>
      <c r="G71" s="27" t="n">
        <v>1</v>
      </c>
      <c r="H71" s="28" t="n">
        <v>2268.5</v>
      </c>
      <c r="I71" s="28" t="n">
        <v>2268.5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0" t="n">
        <v>44083.57375</v>
      </c>
      <c r="B72" s="2" t="s">
        <v>125</v>
      </c>
      <c r="C72" s="2" t="s">
        <v>171</v>
      </c>
      <c r="D72" s="2" t="s">
        <v>109</v>
      </c>
      <c r="E72" s="2" t="s">
        <v>18</v>
      </c>
      <c r="F72" s="2" t="s">
        <v>20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5" t="n">
        <v>44102</v>
      </c>
      <c r="B73" s="26" t="s">
        <v>146</v>
      </c>
      <c r="C73" s="26" t="s">
        <v>172</v>
      </c>
      <c r="D73" s="26" t="s">
        <v>146</v>
      </c>
      <c r="E73" s="26" t="s">
        <v>146</v>
      </c>
      <c r="F73" s="26" t="s">
        <v>41</v>
      </c>
      <c r="G73" s="27" t="n">
        <v>1</v>
      </c>
      <c r="H73" s="28" t="n">
        <v>0.38</v>
      </c>
      <c r="I73" s="28" t="n">
        <v>0.38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1" t="n">
        <v>44124</v>
      </c>
      <c r="B74" s="22" t="s">
        <v>165</v>
      </c>
      <c r="C74" s="22" t="s">
        <v>173</v>
      </c>
      <c r="D74" s="22" t="s">
        <v>165</v>
      </c>
      <c r="E74" s="22" t="s">
        <v>165</v>
      </c>
      <c r="F74" s="22" t="s">
        <v>20</v>
      </c>
      <c r="G74" s="23" t="n">
        <v>1</v>
      </c>
      <c r="H74" s="24" t="n">
        <v>-48</v>
      </c>
      <c r="I74" s="24" t="n">
        <v>-48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44124</v>
      </c>
      <c r="B75" s="26" t="s">
        <v>146</v>
      </c>
      <c r="C75" s="26" t="s">
        <v>174</v>
      </c>
      <c r="D75" s="26" t="s">
        <v>146</v>
      </c>
      <c r="E75" s="26" t="s">
        <v>146</v>
      </c>
      <c r="F75" s="26" t="s">
        <v>20</v>
      </c>
      <c r="G75" s="27" t="n">
        <v>1</v>
      </c>
      <c r="H75" s="28" t="n">
        <v>374</v>
      </c>
      <c r="I75" s="28" t="n">
        <v>374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44158</v>
      </c>
      <c r="B76" s="26" t="s">
        <v>142</v>
      </c>
      <c r="C76" s="26" t="s">
        <v>100</v>
      </c>
      <c r="D76" s="26" t="s">
        <v>142</v>
      </c>
      <c r="E76" s="26" t="s">
        <v>142</v>
      </c>
      <c r="F76" s="26" t="s">
        <v>20</v>
      </c>
      <c r="G76" s="27" t="n">
        <v>1</v>
      </c>
      <c r="H76" s="28" t="n">
        <v>400000</v>
      </c>
      <c r="I76" s="28" t="n">
        <v>400000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5" t="n">
        <v>44158</v>
      </c>
      <c r="B77" s="26" t="s">
        <v>142</v>
      </c>
      <c r="C77" s="26" t="s">
        <v>72</v>
      </c>
      <c r="D77" s="26" t="s">
        <v>142</v>
      </c>
      <c r="E77" s="26" t="s">
        <v>142</v>
      </c>
      <c r="F77" s="26" t="s">
        <v>20</v>
      </c>
      <c r="G77" s="27" t="n">
        <v>1</v>
      </c>
      <c r="H77" s="28" t="n">
        <v>349348.88</v>
      </c>
      <c r="I77" s="28" t="n">
        <v>349348.88</v>
      </c>
      <c r="J77" s="28" t="n">
        <v>0</v>
      </c>
      <c r="K77" s="28" t="n">
        <v>0</v>
      </c>
      <c r="L77" s="28" t="n">
        <v>0</v>
      </c>
      <c r="M77" s="28"/>
      <c r="N77" s="6" t="s">
        <f>=I77+J77+K77+L77</f>
      </c>
      <c r="O77" s="26"/>
    </row>
    <row collapsed="false" customFormat="false" customHeight="false" hidden="false" ht="12.1" outlineLevel="0" r="78">
      <c r="A78" s="20" t="n">
        <v>44158.747002315</v>
      </c>
      <c r="B78" s="2" t="s">
        <v>125</v>
      </c>
      <c r="C78" s="2" t="s">
        <v>171</v>
      </c>
      <c r="D78" s="2" t="s">
        <v>109</v>
      </c>
      <c r="E78" s="2" t="s">
        <v>18</v>
      </c>
      <c r="F78" s="2" t="s">
        <v>20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44158.747337963</v>
      </c>
      <c r="B79" s="2" t="s">
        <v>17</v>
      </c>
      <c r="C79" s="2" t="s">
        <v>175</v>
      </c>
      <c r="D79" s="2" t="s">
        <v>109</v>
      </c>
      <c r="E79" s="2" t="s">
        <v>18</v>
      </c>
      <c r="F79" s="2" t="s">
        <v>20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44158.7565625</v>
      </c>
      <c r="B80" s="2" t="s">
        <v>23</v>
      </c>
      <c r="C80" s="2" t="s">
        <v>176</v>
      </c>
      <c r="D80" s="2" t="s">
        <v>109</v>
      </c>
      <c r="E80" s="2" t="s">
        <v>18</v>
      </c>
      <c r="F80" s="2" t="s">
        <v>20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44158.767349537</v>
      </c>
      <c r="B81" s="2" t="s">
        <v>31</v>
      </c>
      <c r="C81" s="2" t="s">
        <v>177</v>
      </c>
      <c r="D81" s="2" t="s">
        <v>109</v>
      </c>
      <c r="E81" s="2" t="s">
        <v>18</v>
      </c>
      <c r="F81" s="2" t="s">
        <v>20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44158.769016204</v>
      </c>
      <c r="B82" s="2" t="s">
        <v>27</v>
      </c>
      <c r="C82" s="2" t="s">
        <v>178</v>
      </c>
      <c r="D82" s="2" t="s">
        <v>109</v>
      </c>
      <c r="E82" s="2" t="s">
        <v>18</v>
      </c>
      <c r="F82" s="2" t="s">
        <v>20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9" t="n">
        <v>44158.811793981</v>
      </c>
      <c r="B83" s="30" t="s">
        <v>120</v>
      </c>
      <c r="C83" s="30" t="s">
        <v>157</v>
      </c>
      <c r="D83" s="30" t="s">
        <v>127</v>
      </c>
      <c r="E83" s="30" t="s">
        <v>149</v>
      </c>
      <c r="F83" s="30" t="s">
        <v>20</v>
      </c>
      <c r="G83" s="31" t="n">
        <v>-40</v>
      </c>
      <c r="H83" s="32" t="n">
        <v>138.23</v>
      </c>
      <c r="I83" s="32" t="n">
        <v>5529.2</v>
      </c>
      <c r="J83" s="32" t="n">
        <v>0</v>
      </c>
      <c r="K83" s="32" t="n">
        <v>-3.32</v>
      </c>
      <c r="L83" s="32" t="n">
        <v>-0.52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1" t="n">
        <v>44159</v>
      </c>
      <c r="B84" s="22" t="s">
        <v>140</v>
      </c>
      <c r="C84" s="22" t="s">
        <v>141</v>
      </c>
      <c r="D84" s="22" t="s">
        <v>140</v>
      </c>
      <c r="E84" s="22" t="s">
        <v>140</v>
      </c>
      <c r="F84" s="22" t="s">
        <v>20</v>
      </c>
      <c r="G84" s="23" t="n">
        <v>1</v>
      </c>
      <c r="H84" s="24" t="n">
        <v>-175</v>
      </c>
      <c r="I84" s="24" t="n">
        <v>-175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44159.571643519</v>
      </c>
      <c r="B85" s="2" t="s">
        <v>34</v>
      </c>
      <c r="C85" s="2" t="s">
        <v>179</v>
      </c>
      <c r="D85" s="2" t="s">
        <v>109</v>
      </c>
      <c r="E85" s="2" t="s">
        <v>18</v>
      </c>
      <c r="F85" s="2" t="s">
        <v>20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9" t="n">
        <v>44159.575972222</v>
      </c>
      <c r="B86" s="30" t="s">
        <v>116</v>
      </c>
      <c r="C86" s="30" t="s">
        <v>152</v>
      </c>
      <c r="D86" s="30" t="s">
        <v>127</v>
      </c>
      <c r="E86" s="30" t="s">
        <v>149</v>
      </c>
      <c r="F86" s="30" t="s">
        <v>20</v>
      </c>
      <c r="G86" s="31" t="n">
        <v>-1</v>
      </c>
      <c r="H86" s="32" t="n">
        <v>838.2</v>
      </c>
      <c r="I86" s="32" t="n">
        <v>838.2</v>
      </c>
      <c r="J86" s="32" t="n">
        <v>0</v>
      </c>
      <c r="K86" s="32" t="n">
        <v>-0.5</v>
      </c>
      <c r="L86" s="32" t="n">
        <v>-0.07</v>
      </c>
      <c r="M86" s="32"/>
      <c r="N86" s="6" t="s">
        <f>=I86+J86+K86+L86</f>
      </c>
      <c r="O86" s="30"/>
    </row>
    <row collapsed="false" customFormat="false" customHeight="false" hidden="false" ht="12.1" outlineLevel="0" r="87">
      <c r="A87" s="29" t="n">
        <v>44159.602743056</v>
      </c>
      <c r="B87" s="30" t="s">
        <v>121</v>
      </c>
      <c r="C87" s="30" t="s">
        <v>158</v>
      </c>
      <c r="D87" s="30" t="s">
        <v>127</v>
      </c>
      <c r="E87" s="30" t="s">
        <v>149</v>
      </c>
      <c r="F87" s="30" t="s">
        <v>20</v>
      </c>
      <c r="G87" s="31" t="n">
        <v>-10</v>
      </c>
      <c r="H87" s="32" t="n">
        <v>468.4</v>
      </c>
      <c r="I87" s="32" t="n">
        <v>4684</v>
      </c>
      <c r="J87" s="32" t="n">
        <v>0</v>
      </c>
      <c r="K87" s="32" t="n">
        <v>-2.81</v>
      </c>
      <c r="L87" s="32" t="n">
        <v>-0.44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9" t="n">
        <v>44159.643483796</v>
      </c>
      <c r="B88" s="30" t="s">
        <v>117</v>
      </c>
      <c r="C88" s="30" t="s">
        <v>154</v>
      </c>
      <c r="D88" s="30" t="s">
        <v>127</v>
      </c>
      <c r="E88" s="30" t="s">
        <v>149</v>
      </c>
      <c r="F88" s="30" t="s">
        <v>20</v>
      </c>
      <c r="G88" s="31" t="n">
        <v>-10</v>
      </c>
      <c r="H88" s="32" t="n">
        <v>83.81</v>
      </c>
      <c r="I88" s="32" t="n">
        <v>838.1</v>
      </c>
      <c r="J88" s="32" t="n">
        <v>0</v>
      </c>
      <c r="K88" s="32" t="n">
        <v>-0.48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0" t="n">
        <v>44159.646168981</v>
      </c>
      <c r="B89" s="2" t="s">
        <v>17</v>
      </c>
      <c r="C89" s="2" t="s">
        <v>175</v>
      </c>
      <c r="D89" s="2" t="s">
        <v>109</v>
      </c>
      <c r="E89" s="2" t="s">
        <v>18</v>
      </c>
      <c r="F89" s="2" t="s">
        <v>20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9" t="n">
        <v>44159.646898148</v>
      </c>
      <c r="B90" s="30" t="s">
        <v>116</v>
      </c>
      <c r="C90" s="30" t="s">
        <v>152</v>
      </c>
      <c r="D90" s="30" t="s">
        <v>127</v>
      </c>
      <c r="E90" s="30" t="s">
        <v>149</v>
      </c>
      <c r="F90" s="30" t="s">
        <v>20</v>
      </c>
      <c r="G90" s="31" t="n">
        <v>-2</v>
      </c>
      <c r="H90" s="32" t="n">
        <v>835.8</v>
      </c>
      <c r="I90" s="32" t="n">
        <v>1671.6</v>
      </c>
      <c r="J90" s="32" t="n">
        <v>0</v>
      </c>
      <c r="K90" s="32" t="n">
        <v>-0.95</v>
      </c>
      <c r="L90" s="32" t="n">
        <v>0</v>
      </c>
      <c r="M90" s="32"/>
      <c r="N90" s="6" t="s">
        <f>=I90+J90+K90+L90</f>
      </c>
      <c r="O90" s="30"/>
    </row>
    <row collapsed="false" customFormat="false" customHeight="false" hidden="false" ht="12.1" outlineLevel="0" r="91">
      <c r="A91" s="20" t="n">
        <v>44159.650208333</v>
      </c>
      <c r="B91" s="2" t="s">
        <v>23</v>
      </c>
      <c r="C91" s="2" t="s">
        <v>176</v>
      </c>
      <c r="D91" s="2" t="s">
        <v>109</v>
      </c>
      <c r="E91" s="2" t="s">
        <v>18</v>
      </c>
      <c r="F91" s="2" t="s">
        <v>20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44159.652905093</v>
      </c>
      <c r="B92" s="30" t="s">
        <v>113</v>
      </c>
      <c r="C92" s="30" t="s">
        <v>148</v>
      </c>
      <c r="D92" s="30" t="s">
        <v>127</v>
      </c>
      <c r="E92" s="30" t="s">
        <v>149</v>
      </c>
      <c r="F92" s="30" t="s">
        <v>20</v>
      </c>
      <c r="G92" s="31" t="n">
        <v>-20</v>
      </c>
      <c r="H92" s="32" t="n">
        <v>221.31</v>
      </c>
      <c r="I92" s="32" t="n">
        <v>4426.2</v>
      </c>
      <c r="J92" s="32" t="n">
        <v>0</v>
      </c>
      <c r="K92" s="32" t="n">
        <v>-2.52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0" t="n">
        <v>44159.664027778</v>
      </c>
      <c r="B93" s="2" t="s">
        <v>27</v>
      </c>
      <c r="C93" s="2" t="s">
        <v>178</v>
      </c>
      <c r="D93" s="2" t="s">
        <v>109</v>
      </c>
      <c r="E93" s="2" t="s">
        <v>18</v>
      </c>
      <c r="F93" s="2" t="s">
        <v>20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44159.671423611</v>
      </c>
      <c r="B94" s="2" t="s">
        <v>34</v>
      </c>
      <c r="C94" s="2" t="s">
        <v>179</v>
      </c>
      <c r="D94" s="2" t="s">
        <v>109</v>
      </c>
      <c r="E94" s="2" t="s">
        <v>18</v>
      </c>
      <c r="F94" s="2" t="s">
        <v>20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44159.67255787</v>
      </c>
      <c r="B95" s="2" t="s">
        <v>125</v>
      </c>
      <c r="C95" s="2" t="s">
        <v>171</v>
      </c>
      <c r="D95" s="2" t="s">
        <v>109</v>
      </c>
      <c r="E95" s="2" t="s">
        <v>18</v>
      </c>
      <c r="F95" s="2" t="s">
        <v>20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44159.673043981</v>
      </c>
      <c r="B96" s="2" t="s">
        <v>31</v>
      </c>
      <c r="C96" s="2" t="s">
        <v>177</v>
      </c>
      <c r="D96" s="2" t="s">
        <v>109</v>
      </c>
      <c r="E96" s="2" t="s">
        <v>18</v>
      </c>
      <c r="F96" s="2" t="s">
        <v>20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44160.453020833</v>
      </c>
      <c r="B97" s="30" t="s">
        <v>124</v>
      </c>
      <c r="C97" s="30" t="s">
        <v>161</v>
      </c>
      <c r="D97" s="30" t="s">
        <v>127</v>
      </c>
      <c r="E97" s="30" t="s">
        <v>18</v>
      </c>
      <c r="F97" s="30" t="s">
        <v>20</v>
      </c>
      <c r="G97" s="31" t="n">
        <v>-15</v>
      </c>
      <c r="H97" s="32" t="n">
        <v>1460</v>
      </c>
      <c r="I97" s="32" t="n">
        <v>21900</v>
      </c>
      <c r="J97" s="32" t="n">
        <v>0</v>
      </c>
      <c r="K97" s="32" t="n">
        <v>-13.14</v>
      </c>
      <c r="L97" s="32" t="n">
        <v>-2.05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44160.457708333</v>
      </c>
      <c r="B98" s="2" t="s">
        <v>27</v>
      </c>
      <c r="C98" s="2" t="s">
        <v>178</v>
      </c>
      <c r="D98" s="2" t="s">
        <v>109</v>
      </c>
      <c r="E98" s="2" t="s">
        <v>18</v>
      </c>
      <c r="F98" s="2" t="s">
        <v>20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44160.460497685</v>
      </c>
      <c r="B99" s="2" t="s">
        <v>31</v>
      </c>
      <c r="C99" s="2" t="s">
        <v>177</v>
      </c>
      <c r="D99" s="2" t="s">
        <v>109</v>
      </c>
      <c r="E99" s="2" t="s">
        <v>18</v>
      </c>
      <c r="F99" s="2" t="s">
        <v>20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44160.473935185</v>
      </c>
      <c r="B100" s="2" t="s">
        <v>34</v>
      </c>
      <c r="C100" s="2" t="s">
        <v>179</v>
      </c>
      <c r="D100" s="2" t="s">
        <v>109</v>
      </c>
      <c r="E100" s="2" t="s">
        <v>18</v>
      </c>
      <c r="F100" s="2" t="s">
        <v>20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44160.592881944</v>
      </c>
      <c r="B101" s="2" t="s">
        <v>17</v>
      </c>
      <c r="C101" s="2" t="s">
        <v>175</v>
      </c>
      <c r="D101" s="2" t="s">
        <v>109</v>
      </c>
      <c r="E101" s="2" t="s">
        <v>18</v>
      </c>
      <c r="F101" s="2" t="s">
        <v>20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44160.728321759</v>
      </c>
      <c r="B102" s="2" t="s">
        <v>17</v>
      </c>
      <c r="C102" s="2" t="s">
        <v>175</v>
      </c>
      <c r="D102" s="2" t="s">
        <v>109</v>
      </c>
      <c r="E102" s="2" t="s">
        <v>18</v>
      </c>
      <c r="F102" s="2" t="s">
        <v>20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9" t="n">
        <v>44160.767673611</v>
      </c>
      <c r="B103" s="30" t="s">
        <v>118</v>
      </c>
      <c r="C103" s="30" t="s">
        <v>155</v>
      </c>
      <c r="D103" s="30" t="s">
        <v>127</v>
      </c>
      <c r="E103" s="30" t="s">
        <v>149</v>
      </c>
      <c r="F103" s="30" t="s">
        <v>20</v>
      </c>
      <c r="G103" s="31" t="n">
        <v>-3</v>
      </c>
      <c r="H103" s="32" t="n">
        <v>5368.5</v>
      </c>
      <c r="I103" s="32" t="n">
        <v>16105.5</v>
      </c>
      <c r="J103" s="32" t="n">
        <v>0</v>
      </c>
      <c r="K103" s="32" t="n">
        <v>-9.18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44160.769398148</v>
      </c>
      <c r="B104" s="30" t="s">
        <v>114</v>
      </c>
      <c r="C104" s="30" t="s">
        <v>150</v>
      </c>
      <c r="D104" s="30" t="s">
        <v>127</v>
      </c>
      <c r="E104" s="30" t="s">
        <v>144</v>
      </c>
      <c r="F104" s="30" t="s">
        <v>20</v>
      </c>
      <c r="G104" s="31" t="n">
        <v>-7</v>
      </c>
      <c r="H104" s="32" t="n">
        <v>102.64314285714</v>
      </c>
      <c r="I104" s="32" t="n">
        <v>7185.02</v>
      </c>
      <c r="J104" s="32" t="n">
        <v>217.42</v>
      </c>
      <c r="K104" s="32" t="n">
        <v>-4.1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44160.772604167</v>
      </c>
      <c r="B105" s="30" t="s">
        <v>112</v>
      </c>
      <c r="C105" s="30" t="s">
        <v>143</v>
      </c>
      <c r="D105" s="30" t="s">
        <v>127</v>
      </c>
      <c r="E105" s="30" t="s">
        <v>144</v>
      </c>
      <c r="F105" s="30" t="s">
        <v>20</v>
      </c>
      <c r="G105" s="31" t="n">
        <v>-77</v>
      </c>
      <c r="H105" s="32" t="n">
        <v>105.84561038961</v>
      </c>
      <c r="I105" s="32" t="n">
        <v>81501.12</v>
      </c>
      <c r="J105" s="32" t="n">
        <v>1461.46</v>
      </c>
      <c r="K105" s="32" t="n">
        <v>-46.48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44160.779537037</v>
      </c>
      <c r="B106" s="2" t="s">
        <v>27</v>
      </c>
      <c r="C106" s="2" t="s">
        <v>178</v>
      </c>
      <c r="D106" s="2" t="s">
        <v>109</v>
      </c>
      <c r="E106" s="2" t="s">
        <v>18</v>
      </c>
      <c r="F106" s="2" t="s">
        <v>20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44160.804131944</v>
      </c>
      <c r="B107" s="30" t="s">
        <v>119</v>
      </c>
      <c r="C107" s="30" t="s">
        <v>156</v>
      </c>
      <c r="D107" s="30" t="s">
        <v>127</v>
      </c>
      <c r="E107" s="30" t="s">
        <v>149</v>
      </c>
      <c r="F107" s="30" t="s">
        <v>20</v>
      </c>
      <c r="G107" s="31" t="n">
        <v>-40</v>
      </c>
      <c r="H107" s="32" t="n">
        <v>187.72</v>
      </c>
      <c r="I107" s="32" t="n">
        <v>7508.8</v>
      </c>
      <c r="J107" s="32" t="n">
        <v>0</v>
      </c>
      <c r="K107" s="32" t="n">
        <v>-4.51</v>
      </c>
      <c r="L107" s="32" t="n">
        <v>-0.7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44160.805138889</v>
      </c>
      <c r="B108" s="30" t="s">
        <v>115</v>
      </c>
      <c r="C108" s="30" t="s">
        <v>151</v>
      </c>
      <c r="D108" s="30" t="s">
        <v>127</v>
      </c>
      <c r="E108" s="30" t="s">
        <v>149</v>
      </c>
      <c r="F108" s="30" t="s">
        <v>20</v>
      </c>
      <c r="G108" s="31" t="n">
        <v>-190</v>
      </c>
      <c r="H108" s="32" t="n">
        <v>71.5</v>
      </c>
      <c r="I108" s="32" t="n">
        <v>13585</v>
      </c>
      <c r="J108" s="32" t="n">
        <v>0</v>
      </c>
      <c r="K108" s="32" t="n">
        <v>-8.15</v>
      </c>
      <c r="L108" s="32" t="n">
        <v>-1.27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44160.806724537</v>
      </c>
      <c r="B109" s="30" t="s">
        <v>123</v>
      </c>
      <c r="C109" s="30" t="s">
        <v>160</v>
      </c>
      <c r="D109" s="30" t="s">
        <v>127</v>
      </c>
      <c r="E109" s="30" t="s">
        <v>149</v>
      </c>
      <c r="F109" s="30" t="s">
        <v>20</v>
      </c>
      <c r="G109" s="31" t="n">
        <v>-7</v>
      </c>
      <c r="H109" s="32" t="n">
        <v>532.5</v>
      </c>
      <c r="I109" s="32" t="n">
        <v>3727.5</v>
      </c>
      <c r="J109" s="32" t="n">
        <v>0</v>
      </c>
      <c r="K109" s="32" t="n">
        <v>-2.24</v>
      </c>
      <c r="L109" s="32" t="n">
        <v>-0.35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44160.8175</v>
      </c>
      <c r="B110" s="2" t="s">
        <v>23</v>
      </c>
      <c r="C110" s="2" t="s">
        <v>176</v>
      </c>
      <c r="D110" s="2" t="s">
        <v>109</v>
      </c>
      <c r="E110" s="2" t="s">
        <v>18</v>
      </c>
      <c r="F110" s="2" t="s">
        <v>20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44160.84712963</v>
      </c>
      <c r="B111" s="2" t="s">
        <v>31</v>
      </c>
      <c r="C111" s="2" t="s">
        <v>177</v>
      </c>
      <c r="D111" s="2" t="s">
        <v>109</v>
      </c>
      <c r="E111" s="2" t="s">
        <v>18</v>
      </c>
      <c r="F111" s="2" t="s">
        <v>20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9" t="n">
        <v>44161.501597222</v>
      </c>
      <c r="B112" s="30" t="s">
        <v>122</v>
      </c>
      <c r="C112" s="30" t="s">
        <v>159</v>
      </c>
      <c r="D112" s="30" t="s">
        <v>127</v>
      </c>
      <c r="E112" s="30" t="s">
        <v>149</v>
      </c>
      <c r="F112" s="30" t="s">
        <v>20</v>
      </c>
      <c r="G112" s="31" t="n">
        <v>-2</v>
      </c>
      <c r="H112" s="32" t="n">
        <v>1246.5</v>
      </c>
      <c r="I112" s="32" t="n">
        <v>2493</v>
      </c>
      <c r="J112" s="32" t="n">
        <v>0</v>
      </c>
      <c r="K112" s="32" t="n">
        <v>-1.5</v>
      </c>
      <c r="L112" s="32" t="n">
        <v>-0.23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44161.50587963</v>
      </c>
      <c r="B113" s="2" t="s">
        <v>31</v>
      </c>
      <c r="C113" s="2" t="s">
        <v>177</v>
      </c>
      <c r="D113" s="2" t="s">
        <v>109</v>
      </c>
      <c r="E113" s="2" t="s">
        <v>18</v>
      </c>
      <c r="F113" s="2" t="s">
        <v>20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44161.516666667</v>
      </c>
      <c r="B114" s="30" t="s">
        <v>112</v>
      </c>
      <c r="C114" s="30" t="s">
        <v>143</v>
      </c>
      <c r="D114" s="30" t="s">
        <v>127</v>
      </c>
      <c r="E114" s="30" t="s">
        <v>144</v>
      </c>
      <c r="F114" s="30" t="s">
        <v>20</v>
      </c>
      <c r="G114" s="31" t="n">
        <v>-63</v>
      </c>
      <c r="H114" s="32" t="n">
        <v>105.79876190476</v>
      </c>
      <c r="I114" s="32" t="n">
        <v>66653.22</v>
      </c>
      <c r="J114" s="32" t="n">
        <v>1208.34</v>
      </c>
      <c r="K114" s="32" t="n">
        <v>-39.99</v>
      </c>
      <c r="L114" s="32" t="n">
        <v>-6.65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0" t="n">
        <v>44161.532546296</v>
      </c>
      <c r="B115" s="2" t="s">
        <v>34</v>
      </c>
      <c r="C115" s="2" t="s">
        <v>179</v>
      </c>
      <c r="D115" s="2" t="s">
        <v>109</v>
      </c>
      <c r="E115" s="2" t="s">
        <v>18</v>
      </c>
      <c r="F115" s="2" t="s">
        <v>20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44161.533506944</v>
      </c>
      <c r="B116" s="2" t="s">
        <v>125</v>
      </c>
      <c r="C116" s="2" t="s">
        <v>171</v>
      </c>
      <c r="D116" s="2" t="s">
        <v>109</v>
      </c>
      <c r="E116" s="2" t="s">
        <v>18</v>
      </c>
      <c r="F116" s="2" t="s">
        <v>20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44161.544328704</v>
      </c>
      <c r="B117" s="2" t="s">
        <v>23</v>
      </c>
      <c r="C117" s="2" t="s">
        <v>176</v>
      </c>
      <c r="D117" s="2" t="s">
        <v>109</v>
      </c>
      <c r="E117" s="2" t="s">
        <v>18</v>
      </c>
      <c r="F117" s="2" t="s">
        <v>20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9" t="n">
        <v>44162.531087963</v>
      </c>
      <c r="B118" s="30" t="s">
        <v>112</v>
      </c>
      <c r="C118" s="30" t="s">
        <v>143</v>
      </c>
      <c r="D118" s="30" t="s">
        <v>127</v>
      </c>
      <c r="E118" s="30" t="s">
        <v>144</v>
      </c>
      <c r="F118" s="30" t="s">
        <v>20</v>
      </c>
      <c r="G118" s="31" t="n">
        <v>-46</v>
      </c>
      <c r="H118" s="32" t="n">
        <v>105.819</v>
      </c>
      <c r="I118" s="32" t="n">
        <v>48676.74</v>
      </c>
      <c r="J118" s="32" t="n">
        <v>908.5</v>
      </c>
      <c r="K118" s="32" t="n">
        <v>-27.75</v>
      </c>
      <c r="L118" s="32" t="n">
        <v>0</v>
      </c>
      <c r="M118" s="32"/>
      <c r="N118" s="6" t="s">
        <f>=I118+J118+K118+L118</f>
      </c>
      <c r="O118" s="30"/>
    </row>
    <row collapsed="false" customFormat="false" customHeight="false" hidden="false" ht="12.1" outlineLevel="0" r="119">
      <c r="A119" s="29" t="n">
        <v>44162.532372685</v>
      </c>
      <c r="B119" s="30" t="s">
        <v>112</v>
      </c>
      <c r="C119" s="30" t="s">
        <v>143</v>
      </c>
      <c r="D119" s="30" t="s">
        <v>127</v>
      </c>
      <c r="E119" s="30" t="s">
        <v>144</v>
      </c>
      <c r="F119" s="30" t="s">
        <v>20</v>
      </c>
      <c r="G119" s="31" t="n">
        <v>-2</v>
      </c>
      <c r="H119" s="32" t="n">
        <v>105.819</v>
      </c>
      <c r="I119" s="32" t="n">
        <v>2116.38</v>
      </c>
      <c r="J119" s="32" t="n">
        <v>39.5</v>
      </c>
      <c r="K119" s="32" t="n">
        <v>-1.27</v>
      </c>
      <c r="L119" s="32" t="n">
        <v>-0.21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44162.590694444</v>
      </c>
      <c r="B120" s="2" t="s">
        <v>125</v>
      </c>
      <c r="C120" s="2" t="s">
        <v>171</v>
      </c>
      <c r="D120" s="2" t="s">
        <v>109</v>
      </c>
      <c r="E120" s="2" t="s">
        <v>18</v>
      </c>
      <c r="F120" s="2" t="s">
        <v>20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44162.603032407</v>
      </c>
      <c r="B121" s="2" t="s">
        <v>125</v>
      </c>
      <c r="C121" s="2" t="s">
        <v>171</v>
      </c>
      <c r="D121" s="2" t="s">
        <v>109</v>
      </c>
      <c r="E121" s="2" t="s">
        <v>18</v>
      </c>
      <c r="F121" s="2" t="s">
        <v>20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44162.604363426</v>
      </c>
      <c r="B122" s="2" t="s">
        <v>34</v>
      </c>
      <c r="C122" s="2" t="s">
        <v>179</v>
      </c>
      <c r="D122" s="2" t="s">
        <v>109</v>
      </c>
      <c r="E122" s="2" t="s">
        <v>18</v>
      </c>
      <c r="F122" s="2" t="s">
        <v>20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44279.436377315</v>
      </c>
      <c r="B123" s="30" t="s">
        <v>125</v>
      </c>
      <c r="C123" s="30" t="s">
        <v>171</v>
      </c>
      <c r="D123" s="30" t="s">
        <v>127</v>
      </c>
      <c r="E123" s="30" t="s">
        <v>18</v>
      </c>
      <c r="F123" s="30" t="s">
        <v>20</v>
      </c>
      <c r="G123" s="31" t="n">
        <v>-12</v>
      </c>
      <c r="H123" s="32" t="n">
        <v>2743.3</v>
      </c>
      <c r="I123" s="32" t="n">
        <v>32919.6</v>
      </c>
      <c r="J123" s="32" t="n">
        <v>0</v>
      </c>
      <c r="K123" s="32" t="n">
        <v>-16.45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44279.576365741</v>
      </c>
      <c r="B124" s="2" t="s">
        <v>31</v>
      </c>
      <c r="C124" s="2" t="s">
        <v>177</v>
      </c>
      <c r="D124" s="2" t="s">
        <v>109</v>
      </c>
      <c r="E124" s="2" t="s">
        <v>18</v>
      </c>
      <c r="F124" s="2" t="s">
        <v>20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44279.613726852</v>
      </c>
      <c r="B125" s="2" t="s">
        <v>17</v>
      </c>
      <c r="C125" s="2" t="s">
        <v>175</v>
      </c>
      <c r="D125" s="2" t="s">
        <v>109</v>
      </c>
      <c r="E125" s="2" t="s">
        <v>18</v>
      </c>
      <c r="F125" s="2" t="s">
        <v>20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44279.70974537</v>
      </c>
      <c r="B126" s="2" t="s">
        <v>27</v>
      </c>
      <c r="C126" s="2" t="s">
        <v>178</v>
      </c>
      <c r="D126" s="2" t="s">
        <v>109</v>
      </c>
      <c r="E126" s="2" t="s">
        <v>18</v>
      </c>
      <c r="F126" s="2" t="s">
        <v>20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44281.832291667</v>
      </c>
      <c r="B127" s="30" t="s">
        <v>125</v>
      </c>
      <c r="C127" s="30" t="s">
        <v>171</v>
      </c>
      <c r="D127" s="30" t="s">
        <v>127</v>
      </c>
      <c r="E127" s="30" t="s">
        <v>18</v>
      </c>
      <c r="F127" s="30" t="s">
        <v>20</v>
      </c>
      <c r="G127" s="31" t="n">
        <v>-10</v>
      </c>
      <c r="H127" s="32" t="n">
        <v>2735.3</v>
      </c>
      <c r="I127" s="32" t="n">
        <v>27353</v>
      </c>
      <c r="J127" s="32" t="n">
        <v>0</v>
      </c>
      <c r="K127" s="32" t="n">
        <v>-13.68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0" t="n">
        <v>44287.655520833</v>
      </c>
      <c r="B128" s="2" t="s">
        <v>17</v>
      </c>
      <c r="C128" s="2" t="s">
        <v>175</v>
      </c>
      <c r="D128" s="2" t="s">
        <v>109</v>
      </c>
      <c r="E128" s="2" t="s">
        <v>18</v>
      </c>
      <c r="F128" s="2" t="s">
        <v>20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44308.5621875</v>
      </c>
      <c r="B129" s="2" t="s">
        <v>126</v>
      </c>
      <c r="C129" s="2" t="s">
        <v>180</v>
      </c>
      <c r="D129" s="2" t="s">
        <v>109</v>
      </c>
      <c r="E129" s="2" t="s">
        <v>18</v>
      </c>
      <c r="F129" s="2" t="s">
        <v>41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1" t="n">
        <v>44308.562199074</v>
      </c>
      <c r="B130" s="22" t="s">
        <v>140</v>
      </c>
      <c r="C130" s="22" t="s">
        <v>181</v>
      </c>
      <c r="D130" s="22" t="s">
        <v>140</v>
      </c>
      <c r="E130" s="22" t="s">
        <v>140</v>
      </c>
      <c r="F130" s="22" t="s">
        <v>20</v>
      </c>
      <c r="G130" s="23" t="n">
        <v>1</v>
      </c>
      <c r="H130" s="24" t="n">
        <v>-0.04</v>
      </c>
      <c r="I130" s="24" t="n">
        <v>-0.04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9" t="n">
        <v>44308.606203704</v>
      </c>
      <c r="B131" s="30" t="s">
        <v>125</v>
      </c>
      <c r="C131" s="30" t="s">
        <v>171</v>
      </c>
      <c r="D131" s="30" t="s">
        <v>127</v>
      </c>
      <c r="E131" s="30" t="s">
        <v>18</v>
      </c>
      <c r="F131" s="30" t="s">
        <v>20</v>
      </c>
      <c r="G131" s="31" t="n">
        <v>-12</v>
      </c>
      <c r="H131" s="32" t="n">
        <v>2549.9</v>
      </c>
      <c r="I131" s="32" t="n">
        <v>30598.8</v>
      </c>
      <c r="J131" s="32" t="n">
        <v>0</v>
      </c>
      <c r="K131" s="32" t="n">
        <v>-15.3</v>
      </c>
      <c r="L131" s="32" t="n">
        <v>0</v>
      </c>
      <c r="M131" s="32"/>
      <c r="N131" s="6" t="s">
        <f>=I131+J131+K131+L131</f>
      </c>
      <c r="O131" s="30"/>
    </row>
    <row collapsed="false" customFormat="false" customHeight="false" hidden="false" ht="12.1" outlineLevel="0" r="132">
      <c r="A132" s="29" t="n">
        <v>44308.606203704</v>
      </c>
      <c r="B132" s="30" t="s">
        <v>125</v>
      </c>
      <c r="C132" s="30" t="s">
        <v>171</v>
      </c>
      <c r="D132" s="30" t="s">
        <v>127</v>
      </c>
      <c r="E132" s="30" t="s">
        <v>18</v>
      </c>
      <c r="F132" s="30" t="s">
        <v>20</v>
      </c>
      <c r="G132" s="31" t="n">
        <v>-12</v>
      </c>
      <c r="H132" s="32" t="n">
        <v>2549.9</v>
      </c>
      <c r="I132" s="32" t="n">
        <v>30598.8</v>
      </c>
      <c r="J132" s="32" t="n">
        <v>0</v>
      </c>
      <c r="K132" s="32" t="n">
        <v>-18.36</v>
      </c>
      <c r="L132" s="32" t="n">
        <v>-2.85</v>
      </c>
      <c r="M132" s="32"/>
      <c r="N132" s="6" t="s">
        <f>=I132+J132+K132+L132</f>
      </c>
      <c r="O132" s="30"/>
    </row>
    <row collapsed="false" customFormat="false" customHeight="false" hidden="false" ht="12.1" outlineLevel="0" r="133">
      <c r="A133" s="20" t="n">
        <v>44308.640243056</v>
      </c>
      <c r="B133" s="2" t="s">
        <v>34</v>
      </c>
      <c r="C133" s="2" t="s">
        <v>179</v>
      </c>
      <c r="D133" s="2" t="s">
        <v>109</v>
      </c>
      <c r="E133" s="2" t="s">
        <v>18</v>
      </c>
      <c r="F133" s="2" t="s">
        <v>20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44308.641793981</v>
      </c>
      <c r="B134" s="2" t="s">
        <v>34</v>
      </c>
      <c r="C134" s="2" t="s">
        <v>179</v>
      </c>
      <c r="D134" s="2" t="s">
        <v>109</v>
      </c>
      <c r="E134" s="2" t="s">
        <v>18</v>
      </c>
      <c r="F134" s="2" t="s">
        <v>20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44308.657662037</v>
      </c>
      <c r="B135" s="2" t="s">
        <v>27</v>
      </c>
      <c r="C135" s="2" t="s">
        <v>178</v>
      </c>
      <c r="D135" s="2" t="s">
        <v>109</v>
      </c>
      <c r="E135" s="2" t="s">
        <v>18</v>
      </c>
      <c r="F135" s="2" t="s">
        <v>20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44308.767094907</v>
      </c>
      <c r="B136" s="2" t="s">
        <v>31</v>
      </c>
      <c r="C136" s="2" t="s">
        <v>177</v>
      </c>
      <c r="D136" s="2" t="s">
        <v>109</v>
      </c>
      <c r="E136" s="2" t="s">
        <v>18</v>
      </c>
      <c r="F136" s="2" t="s">
        <v>20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5" t="n">
        <v>44406</v>
      </c>
      <c r="B137" s="26" t="s">
        <v>142</v>
      </c>
      <c r="C137" s="26" t="s">
        <v>101</v>
      </c>
      <c r="D137" s="26" t="s">
        <v>142</v>
      </c>
      <c r="E137" s="26" t="s">
        <v>142</v>
      </c>
      <c r="F137" s="26" t="s">
        <v>20</v>
      </c>
      <c r="G137" s="27" t="n">
        <v>1</v>
      </c>
      <c r="H137" s="28" t="n">
        <v>53000</v>
      </c>
      <c r="I137" s="28" t="n">
        <v>53000</v>
      </c>
      <c r="J137" s="28" t="n">
        <v>0</v>
      </c>
      <c r="K137" s="28" t="n">
        <v>0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44406</v>
      </c>
      <c r="B138" s="26" t="s">
        <v>142</v>
      </c>
      <c r="C138" s="26" t="s">
        <v>72</v>
      </c>
      <c r="D138" s="26" t="s">
        <v>142</v>
      </c>
      <c r="E138" s="26" t="s">
        <v>142</v>
      </c>
      <c r="F138" s="26" t="s">
        <v>20</v>
      </c>
      <c r="G138" s="27" t="n">
        <v>1</v>
      </c>
      <c r="H138" s="28" t="n">
        <v>4700</v>
      </c>
      <c r="I138" s="28" t="n">
        <v>4700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0" t="n">
        <v>44406.554050926</v>
      </c>
      <c r="B139" s="2" t="s">
        <v>34</v>
      </c>
      <c r="C139" s="2" t="s">
        <v>179</v>
      </c>
      <c r="D139" s="2" t="s">
        <v>109</v>
      </c>
      <c r="E139" s="2" t="s">
        <v>18</v>
      </c>
      <c r="F139" s="2" t="s">
        <v>20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44406.556342593</v>
      </c>
      <c r="B140" s="2" t="s">
        <v>27</v>
      </c>
      <c r="C140" s="2" t="s">
        <v>178</v>
      </c>
      <c r="D140" s="2" t="s">
        <v>109</v>
      </c>
      <c r="E140" s="2" t="s">
        <v>18</v>
      </c>
      <c r="F140" s="2" t="s">
        <v>20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44406.570185185</v>
      </c>
      <c r="B141" s="2" t="s">
        <v>31</v>
      </c>
      <c r="C141" s="2" t="s">
        <v>177</v>
      </c>
      <c r="D141" s="2" t="s">
        <v>109</v>
      </c>
      <c r="E141" s="2" t="s">
        <v>18</v>
      </c>
      <c r="F141" s="2" t="s">
        <v>20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44406.804212963</v>
      </c>
      <c r="B142" s="2" t="s">
        <v>17</v>
      </c>
      <c r="C142" s="2" t="s">
        <v>175</v>
      </c>
      <c r="D142" s="2" t="s">
        <v>109</v>
      </c>
      <c r="E142" s="2" t="s">
        <v>18</v>
      </c>
      <c r="F142" s="2" t="s">
        <v>20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44407</v>
      </c>
      <c r="B143" s="26" t="s">
        <v>142</v>
      </c>
      <c r="C143" s="26" t="s">
        <v>102</v>
      </c>
      <c r="D143" s="26" t="s">
        <v>142</v>
      </c>
      <c r="E143" s="26" t="s">
        <v>142</v>
      </c>
      <c r="F143" s="26" t="s">
        <v>20</v>
      </c>
      <c r="G143" s="27" t="n">
        <v>1</v>
      </c>
      <c r="H143" s="28" t="n">
        <v>10900</v>
      </c>
      <c r="I143" s="28" t="n">
        <v>10900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44407.417719907</v>
      </c>
      <c r="B144" s="2" t="s">
        <v>31</v>
      </c>
      <c r="C144" s="2" t="s">
        <v>177</v>
      </c>
      <c r="D144" s="2" t="s">
        <v>109</v>
      </c>
      <c r="E144" s="2" t="s">
        <v>18</v>
      </c>
      <c r="F144" s="2" t="s">
        <v>20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44407.42400463</v>
      </c>
      <c r="B145" s="2" t="s">
        <v>27</v>
      </c>
      <c r="C145" s="2" t="s">
        <v>178</v>
      </c>
      <c r="D145" s="2" t="s">
        <v>109</v>
      </c>
      <c r="E145" s="2" t="s">
        <v>18</v>
      </c>
      <c r="F145" s="2" t="s">
        <v>20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44407.443159722</v>
      </c>
      <c r="B146" s="2" t="s">
        <v>34</v>
      </c>
      <c r="C146" s="2" t="s">
        <v>179</v>
      </c>
      <c r="D146" s="2" t="s">
        <v>109</v>
      </c>
      <c r="E146" s="2" t="s">
        <v>18</v>
      </c>
      <c r="F146" s="2" t="s">
        <v>20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9" t="n">
        <v>44496.53650463</v>
      </c>
      <c r="B147" s="30" t="s">
        <v>126</v>
      </c>
      <c r="C147" s="30" t="s">
        <v>180</v>
      </c>
      <c r="D147" s="30" t="s">
        <v>127</v>
      </c>
      <c r="E147" s="30" t="s">
        <v>18</v>
      </c>
      <c r="F147" s="30" t="s">
        <v>20</v>
      </c>
      <c r="G147" s="31" t="n">
        <v>-9</v>
      </c>
      <c r="H147" s="32" t="n">
        <v>6.2</v>
      </c>
      <c r="I147" s="32" t="n">
        <v>55.8</v>
      </c>
      <c r="J147" s="32" t="n">
        <v>0</v>
      </c>
      <c r="K147" s="32" t="n">
        <v>-0.08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5" t="n">
        <v>44522</v>
      </c>
      <c r="B148" s="26" t="s">
        <v>142</v>
      </c>
      <c r="C148" s="26" t="s">
        <v>103</v>
      </c>
      <c r="D148" s="26" t="s">
        <v>142</v>
      </c>
      <c r="E148" s="26" t="s">
        <v>142</v>
      </c>
      <c r="F148" s="26" t="s">
        <v>20</v>
      </c>
      <c r="G148" s="27" t="n">
        <v>1</v>
      </c>
      <c r="H148" s="28" t="n">
        <v>100000</v>
      </c>
      <c r="I148" s="28" t="n">
        <v>100000</v>
      </c>
      <c r="J148" s="28" t="n">
        <v>0</v>
      </c>
      <c r="K148" s="28" t="n">
        <v>0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0" t="n">
        <v>44522.653032407</v>
      </c>
      <c r="B149" s="2" t="s">
        <v>34</v>
      </c>
      <c r="C149" s="2" t="s">
        <v>179</v>
      </c>
      <c r="D149" s="2" t="s">
        <v>109</v>
      </c>
      <c r="E149" s="2" t="s">
        <v>18</v>
      </c>
      <c r="F149" s="2" t="s">
        <v>20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44522.65380787</v>
      </c>
      <c r="B150" s="2" t="s">
        <v>23</v>
      </c>
      <c r="C150" s="2" t="s">
        <v>176</v>
      </c>
      <c r="D150" s="2" t="s">
        <v>109</v>
      </c>
      <c r="E150" s="2" t="s">
        <v>18</v>
      </c>
      <c r="F150" s="2" t="s">
        <v>20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44522.655196759</v>
      </c>
      <c r="B151" s="2" t="s">
        <v>27</v>
      </c>
      <c r="C151" s="2" t="s">
        <v>178</v>
      </c>
      <c r="D151" s="2" t="s">
        <v>109</v>
      </c>
      <c r="E151" s="2" t="s">
        <v>18</v>
      </c>
      <c r="F151" s="2" t="s">
        <v>20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9" t="n">
        <v>44522.656273148</v>
      </c>
      <c r="B152" s="30" t="s">
        <v>125</v>
      </c>
      <c r="C152" s="30" t="s">
        <v>171</v>
      </c>
      <c r="D152" s="30" t="s">
        <v>127</v>
      </c>
      <c r="E152" s="30" t="s">
        <v>18</v>
      </c>
      <c r="F152" s="30" t="s">
        <v>20</v>
      </c>
      <c r="G152" s="31" t="n">
        <v>-5</v>
      </c>
      <c r="H152" s="32" t="n">
        <v>2363.2</v>
      </c>
      <c r="I152" s="32" t="n">
        <v>11816</v>
      </c>
      <c r="J152" s="32" t="n">
        <v>0</v>
      </c>
      <c r="K152" s="32" t="n">
        <v>-5.91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0" t="n">
        <v>44522.657141204</v>
      </c>
      <c r="B153" s="2" t="s">
        <v>17</v>
      </c>
      <c r="C153" s="2" t="s">
        <v>175</v>
      </c>
      <c r="D153" s="2" t="s">
        <v>109</v>
      </c>
      <c r="E153" s="2" t="s">
        <v>18</v>
      </c>
      <c r="F153" s="2" t="s">
        <v>20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44522.658483796</v>
      </c>
      <c r="B154" s="2" t="s">
        <v>31</v>
      </c>
      <c r="C154" s="2" t="s">
        <v>177</v>
      </c>
      <c r="D154" s="2" t="s">
        <v>109</v>
      </c>
      <c r="E154" s="2" t="s">
        <v>18</v>
      </c>
      <c r="F154" s="2" t="s">
        <v>20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9" t="n">
        <v>44522.69712963</v>
      </c>
      <c r="B155" s="30" t="s">
        <v>125</v>
      </c>
      <c r="C155" s="30" t="s">
        <v>171</v>
      </c>
      <c r="D155" s="30" t="s">
        <v>127</v>
      </c>
      <c r="E155" s="30" t="s">
        <v>18</v>
      </c>
      <c r="F155" s="30" t="s">
        <v>20</v>
      </c>
      <c r="G155" s="31" t="n">
        <v>-5</v>
      </c>
      <c r="H155" s="32" t="n">
        <v>2360</v>
      </c>
      <c r="I155" s="32" t="n">
        <v>11800</v>
      </c>
      <c r="J155" s="32" t="n">
        <v>0</v>
      </c>
      <c r="K155" s="32" t="n">
        <v>-7.08</v>
      </c>
      <c r="L155" s="32" t="n">
        <v>-1.1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0" t="n">
        <v>44522.699050926</v>
      </c>
      <c r="B156" s="2" t="s">
        <v>31</v>
      </c>
      <c r="C156" s="2" t="s">
        <v>177</v>
      </c>
      <c r="D156" s="2" t="s">
        <v>109</v>
      </c>
      <c r="E156" s="2" t="s">
        <v>18</v>
      </c>
      <c r="F156" s="2" t="s">
        <v>20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44522.70037037</v>
      </c>
      <c r="B157" s="2" t="s">
        <v>17</v>
      </c>
      <c r="C157" s="2" t="s">
        <v>175</v>
      </c>
      <c r="D157" s="2" t="s">
        <v>109</v>
      </c>
      <c r="E157" s="2" t="s">
        <v>18</v>
      </c>
      <c r="F157" s="2" t="s">
        <v>20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182</v>
      </c>
      <c r="M158" s="5" t="s">
        <f>=SUM(M2:M157)</f>
      </c>
      <c r="N158" s="5" t="s">
        <f>=SUM(N2:N157)</f>
      </c>
      <c r="O158" s="4"/>
    </row>
  </sheetData>
  <autoFilter ref="A1:O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3</v>
      </c>
      <c r="G1" s="34" t="s">
        <v>185</v>
      </c>
      <c r="H1" s="34" t="s">
        <v>186</v>
      </c>
      <c r="I1" s="34" t="s">
        <v>187</v>
      </c>
      <c r="J1" s="34" t="s">
        <v>188</v>
      </c>
      <c r="K1" s="34" t="s">
        <v>189</v>
      </c>
      <c r="L1" s="34" t="s">
        <v>190</v>
      </c>
      <c r="M1" s="34" t="s">
        <v>191</v>
      </c>
      <c r="N1" s="34" t="s">
        <v>192</v>
      </c>
    </row>
    <row collapsed="false" customFormat="false" customHeight="false" hidden="false" ht="12.1" outlineLevel="0" r="2">
      <c r="A2" s="33" t="n">
        <v>43938</v>
      </c>
      <c r="B2" s="2" t="s">
        <v>193</v>
      </c>
      <c r="C2" s="2" t="s">
        <v>116</v>
      </c>
      <c r="D2" s="2" t="s">
        <v>194</v>
      </c>
      <c r="E2" s="7" t="n">
        <v>2</v>
      </c>
      <c r="F2" s="2" t="s">
        <v>20</v>
      </c>
      <c r="G2" s="6" t="n">
        <v>21.18</v>
      </c>
      <c r="H2" s="6" t="n">
        <v>609.4</v>
      </c>
      <c r="I2" s="6" t="n">
        <v>627.36</v>
      </c>
      <c r="J2" s="6" t="n">
        <v>6</v>
      </c>
      <c r="K2" s="6" t="n">
        <v>42.36</v>
      </c>
      <c r="L2" s="6" t="n">
        <v>36.36</v>
      </c>
      <c r="M2" s="6" t="n">
        <v>2.9</v>
      </c>
      <c r="N2" s="6" t="n">
        <v>2.98</v>
      </c>
    </row>
    <row collapsed="false" customFormat="false" customHeight="false" hidden="false" ht="12.1" outlineLevel="0" r="3">
      <c r="A3" s="33" t="n">
        <v>43938</v>
      </c>
      <c r="B3" s="2" t="s">
        <v>195</v>
      </c>
      <c r="C3" s="2" t="s">
        <v>116</v>
      </c>
      <c r="D3" s="2" t="s">
        <v>194</v>
      </c>
      <c r="E3" s="7" t="n">
        <v>1</v>
      </c>
      <c r="F3" s="2" t="s">
        <v>20</v>
      </c>
      <c r="G3" s="6" t="n">
        <v>21.18</v>
      </c>
      <c r="H3" s="6" t="n">
        <v>609.4</v>
      </c>
      <c r="I3" s="6" t="n">
        <v>627.43</v>
      </c>
      <c r="J3" s="6" t="n">
        <v>3</v>
      </c>
      <c r="K3" s="6" t="n">
        <v>21.18</v>
      </c>
      <c r="L3" s="6" t="n">
        <v>18.18</v>
      </c>
      <c r="M3" s="6" t="n">
        <v>2.9</v>
      </c>
      <c r="N3" s="6" t="n">
        <v>2.98</v>
      </c>
    </row>
    <row collapsed="false" customFormat="false" customHeight="false" hidden="false" ht="12.1" outlineLevel="0" r="4">
      <c r="A4" s="33" t="n">
        <v>43966</v>
      </c>
      <c r="B4" s="2" t="s">
        <v>195</v>
      </c>
      <c r="C4" s="2" t="s">
        <v>120</v>
      </c>
      <c r="D4" s="2" t="s">
        <v>196</v>
      </c>
      <c r="E4" s="7" t="n">
        <v>40</v>
      </c>
      <c r="F4" s="2" t="s">
        <v>20</v>
      </c>
      <c r="G4" s="6" t="n">
        <v>7.93</v>
      </c>
      <c r="H4" s="6" t="n">
        <v>113.57</v>
      </c>
      <c r="I4" s="6" t="n">
        <v>112.62</v>
      </c>
      <c r="J4" s="6" t="n">
        <v>41</v>
      </c>
      <c r="K4" s="6" t="n">
        <v>317.2</v>
      </c>
      <c r="L4" s="6" t="n">
        <v>276.2</v>
      </c>
      <c r="M4" s="6" t="n">
        <v>6.13</v>
      </c>
      <c r="N4" s="6" t="n">
        <v>6.08</v>
      </c>
    </row>
    <row collapsed="false" customFormat="false" customHeight="false" hidden="false" ht="12.1" outlineLevel="0" r="5">
      <c r="A5" s="33" t="n">
        <v>43997</v>
      </c>
      <c r="B5" s="2" t="s">
        <v>195</v>
      </c>
      <c r="C5" s="2" t="s">
        <v>121</v>
      </c>
      <c r="D5" s="2" t="s">
        <v>197</v>
      </c>
      <c r="E5" s="7" t="n">
        <v>10</v>
      </c>
      <c r="F5" s="2" t="s">
        <v>20</v>
      </c>
      <c r="G5" s="6" t="n">
        <v>18.07</v>
      </c>
      <c r="H5" s="6" t="n">
        <v>366.15</v>
      </c>
      <c r="I5" s="6" t="n">
        <v>459.32</v>
      </c>
      <c r="J5" s="6" t="n">
        <v>23</v>
      </c>
      <c r="K5" s="6" t="n">
        <v>180.7</v>
      </c>
      <c r="L5" s="6" t="n">
        <v>157.7</v>
      </c>
      <c r="M5" s="6" t="n">
        <v>3.43</v>
      </c>
      <c r="N5" s="6" t="n">
        <v>4.31</v>
      </c>
    </row>
    <row collapsed="false" customFormat="false" customHeight="false" hidden="false" ht="12.1" outlineLevel="0" r="6">
      <c r="A6" s="33" t="n">
        <v>44018</v>
      </c>
      <c r="B6" s="2" t="s">
        <v>195</v>
      </c>
      <c r="C6" s="2" t="s">
        <v>122</v>
      </c>
      <c r="D6" s="2" t="s">
        <v>198</v>
      </c>
      <c r="E6" s="7" t="n">
        <v>2</v>
      </c>
      <c r="F6" s="2" t="s">
        <v>20</v>
      </c>
      <c r="G6" s="6" t="n">
        <v>107.81</v>
      </c>
      <c r="H6" s="6" t="n">
        <v>1385.5</v>
      </c>
      <c r="I6" s="6" t="n">
        <v>1837.28</v>
      </c>
      <c r="J6" s="6" t="n">
        <v>28</v>
      </c>
      <c r="K6" s="6" t="n">
        <v>215.62</v>
      </c>
      <c r="L6" s="6" t="n">
        <v>187.62</v>
      </c>
      <c r="M6" s="6" t="n">
        <v>5.11</v>
      </c>
      <c r="N6" s="6" t="n">
        <v>6.77</v>
      </c>
    </row>
    <row collapsed="false" customFormat="false" customHeight="false" hidden="false" ht="12.1" outlineLevel="0" r="7">
      <c r="A7" s="33" t="n">
        <v>44022</v>
      </c>
      <c r="B7" s="2" t="s">
        <v>193</v>
      </c>
      <c r="C7" s="2" t="s">
        <v>118</v>
      </c>
      <c r="D7" s="2" t="s">
        <v>199</v>
      </c>
      <c r="E7" s="7" t="n">
        <v>3</v>
      </c>
      <c r="F7" s="2" t="s">
        <v>20</v>
      </c>
      <c r="G7" s="6" t="n">
        <v>350</v>
      </c>
      <c r="H7" s="6" t="n">
        <v>5098</v>
      </c>
      <c r="I7" s="6" t="n">
        <v>6134.99</v>
      </c>
      <c r="J7" s="6" t="n">
        <v>137</v>
      </c>
      <c r="K7" s="6" t="n">
        <v>1050</v>
      </c>
      <c r="L7" s="6" t="n">
        <v>913</v>
      </c>
      <c r="M7" s="6" t="n">
        <v>4.96</v>
      </c>
      <c r="N7" s="6" t="n">
        <v>5.97</v>
      </c>
    </row>
    <row collapsed="false" customFormat="false" customHeight="false" hidden="false" ht="12.1" outlineLevel="0" r="8">
      <c r="A8" s="33" t="n">
        <v>44025</v>
      </c>
      <c r="B8" s="2" t="s">
        <v>193</v>
      </c>
      <c r="C8" s="2" t="s">
        <v>117</v>
      </c>
      <c r="D8" s="2" t="s">
        <v>200</v>
      </c>
      <c r="E8" s="7" t="n">
        <v>10</v>
      </c>
      <c r="F8" s="2" t="s">
        <v>20</v>
      </c>
      <c r="G8" s="6" t="n">
        <v>2.63</v>
      </c>
      <c r="H8" s="6" t="n">
        <v>63.55</v>
      </c>
      <c r="I8" s="6" t="n">
        <v>81.51</v>
      </c>
      <c r="J8" s="6" t="n">
        <v>3</v>
      </c>
      <c r="K8" s="6" t="n">
        <v>26.3</v>
      </c>
      <c r="L8" s="6" t="n">
        <v>23.3</v>
      </c>
      <c r="M8" s="6" t="n">
        <v>2.86</v>
      </c>
      <c r="N8" s="6" t="n">
        <v>3.67</v>
      </c>
    </row>
    <row collapsed="false" customFormat="false" customHeight="false" hidden="false" ht="12.1" outlineLevel="0" r="9">
      <c r="A9" s="33" t="n">
        <v>44028</v>
      </c>
      <c r="B9" s="2" t="s">
        <v>195</v>
      </c>
      <c r="C9" s="2" t="s">
        <v>119</v>
      </c>
      <c r="D9" s="2" t="s">
        <v>201</v>
      </c>
      <c r="E9" s="7" t="n">
        <v>40</v>
      </c>
      <c r="F9" s="2" t="s">
        <v>20</v>
      </c>
      <c r="G9" s="6" t="n">
        <v>15.24</v>
      </c>
      <c r="H9" s="6" t="n">
        <v>183.32</v>
      </c>
      <c r="I9" s="6" t="n">
        <v>237.92</v>
      </c>
      <c r="J9" s="6" t="n">
        <v>79</v>
      </c>
      <c r="K9" s="6" t="n">
        <v>609.6</v>
      </c>
      <c r="L9" s="6" t="n">
        <v>530.6</v>
      </c>
      <c r="M9" s="6" t="n">
        <v>5.58</v>
      </c>
      <c r="N9" s="6" t="n">
        <v>7.24</v>
      </c>
    </row>
    <row collapsed="false" customFormat="false" customHeight="false" hidden="false" ht="12.1" outlineLevel="0" r="10">
      <c r="A10" s="33" t="n">
        <v>44092</v>
      </c>
      <c r="B10" s="2" t="s">
        <v>193</v>
      </c>
      <c r="C10" s="2" t="s">
        <v>116</v>
      </c>
      <c r="D10" s="2" t="s">
        <v>194</v>
      </c>
      <c r="E10" s="7" t="n">
        <v>2</v>
      </c>
      <c r="F10" s="2" t="s">
        <v>20</v>
      </c>
      <c r="G10" s="6" t="n">
        <v>13.9</v>
      </c>
      <c r="H10" s="6" t="n">
        <v>743.4</v>
      </c>
      <c r="I10" s="6" t="n">
        <v>627.36</v>
      </c>
      <c r="J10" s="6" t="n">
        <v>4</v>
      </c>
      <c r="K10" s="6" t="n">
        <v>27.8</v>
      </c>
      <c r="L10" s="6" t="n">
        <v>23.8</v>
      </c>
      <c r="M10" s="6" t="n">
        <v>1.9</v>
      </c>
      <c r="N10" s="6" t="n">
        <v>1.6</v>
      </c>
    </row>
    <row collapsed="false" customFormat="false" customHeight="false" hidden="false" ht="12.1" outlineLevel="0" r="11">
      <c r="A11" s="33" t="n">
        <v>44092</v>
      </c>
      <c r="B11" s="2" t="s">
        <v>195</v>
      </c>
      <c r="C11" s="2" t="s">
        <v>116</v>
      </c>
      <c r="D11" s="2" t="s">
        <v>194</v>
      </c>
      <c r="E11" s="7" t="n">
        <v>1</v>
      </c>
      <c r="F11" s="2" t="s">
        <v>20</v>
      </c>
      <c r="G11" s="6" t="n">
        <v>13.9</v>
      </c>
      <c r="H11" s="6" t="n">
        <v>743.4</v>
      </c>
      <c r="I11" s="6" t="n">
        <v>627.43</v>
      </c>
      <c r="J11" s="6" t="n">
        <v>2</v>
      </c>
      <c r="K11" s="6" t="n">
        <v>13.9</v>
      </c>
      <c r="L11" s="6" t="n">
        <v>11.9</v>
      </c>
      <c r="M11" s="6" t="n">
        <v>1.9</v>
      </c>
      <c r="N11" s="6" t="n">
        <v>1.6</v>
      </c>
    </row>
    <row collapsed="false" customFormat="false" customHeight="false" hidden="false" ht="12.1" outlineLevel="0" r="12">
      <c r="A12" s="33" t="n">
        <v>44109</v>
      </c>
      <c r="B12" s="2" t="s">
        <v>193</v>
      </c>
      <c r="C12" s="2" t="s">
        <v>113</v>
      </c>
      <c r="D12" s="2" t="s">
        <v>202</v>
      </c>
      <c r="E12" s="7" t="n">
        <v>20</v>
      </c>
      <c r="F12" s="2" t="s">
        <v>20</v>
      </c>
      <c r="G12" s="6" t="n">
        <v>18.7</v>
      </c>
      <c r="H12" s="6" t="n">
        <v>202.62</v>
      </c>
      <c r="I12" s="6" t="n">
        <v>193.78</v>
      </c>
      <c r="J12" s="6" t="n">
        <v>49</v>
      </c>
      <c r="K12" s="6" t="n">
        <v>374</v>
      </c>
      <c r="L12" s="6" t="n">
        <v>325</v>
      </c>
      <c r="M12" s="6" t="n">
        <v>8.39</v>
      </c>
      <c r="N12" s="6" t="n">
        <v>8.02</v>
      </c>
    </row>
    <row collapsed="false" customFormat="false" customHeight="false" hidden="false" ht="12.1" outlineLevel="0" r="13">
      <c r="A13" s="33" t="n">
        <v>44116</v>
      </c>
      <c r="B13" s="2" t="s">
        <v>195</v>
      </c>
      <c r="C13" s="2" t="s">
        <v>123</v>
      </c>
      <c r="D13" s="2" t="s">
        <v>203</v>
      </c>
      <c r="E13" s="7" t="n">
        <v>7</v>
      </c>
      <c r="F13" s="2" t="s">
        <v>20</v>
      </c>
      <c r="G13" s="6" t="n">
        <v>9.94</v>
      </c>
      <c r="H13" s="6" t="n">
        <v>453.6</v>
      </c>
      <c r="I13" s="6" t="n">
        <v>761.13</v>
      </c>
      <c r="J13" s="6" t="n">
        <v>9</v>
      </c>
      <c r="K13" s="6" t="n">
        <v>69.58</v>
      </c>
      <c r="L13" s="6" t="n">
        <v>60.58</v>
      </c>
      <c r="M13" s="6" t="n">
        <v>1.14</v>
      </c>
      <c r="N13" s="6" t="n">
        <v>1.91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6</v>
      </c>
      <c r="F1" s="34" t="s">
        <v>184</v>
      </c>
      <c r="G1" s="34" t="s">
        <v>204</v>
      </c>
      <c r="H1" s="34" t="s">
        <v>188</v>
      </c>
      <c r="I1" s="34" t="s">
        <v>189</v>
      </c>
      <c r="J1" s="34" t="s">
        <v>190</v>
      </c>
    </row>
    <row collapsed="false" customFormat="false" customHeight="false" hidden="false" ht="12.1" outlineLevel="0" r="2">
      <c r="A2" s="35" t="n">
        <v>43879</v>
      </c>
      <c r="B2" s="2" t="s">
        <v>195</v>
      </c>
      <c r="C2" s="2" t="s">
        <v>112</v>
      </c>
      <c r="D2" s="2" t="s">
        <v>205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5" t="n">
        <v>43998</v>
      </c>
      <c r="B3" s="2" t="s">
        <v>193</v>
      </c>
      <c r="C3" s="2" t="s">
        <v>114</v>
      </c>
      <c r="D3" s="2" t="s">
        <v>206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5" t="n">
        <v>44061</v>
      </c>
      <c r="B4" s="2" t="s">
        <v>193</v>
      </c>
      <c r="C4" s="2" t="s">
        <v>112</v>
      </c>
      <c r="D4" s="2" t="s">
        <v>205</v>
      </c>
      <c r="E4" s="6" t="n">
        <v>1000</v>
      </c>
      <c r="F4" s="7" t="n">
        <v>123</v>
      </c>
      <c r="G4" s="6" t="n">
        <v>34.9</v>
      </c>
      <c r="H4" s="6" t="n">
        <v>0</v>
      </c>
      <c r="I4" s="6" t="n">
        <v>4292.7</v>
      </c>
      <c r="J4" s="6" t="n">
        <v>4292.7</v>
      </c>
    </row>
    <row collapsed="false" customFormat="false" customHeight="false" hidden="false" ht="12.1" outlineLevel="0" r="5">
      <c r="A5" s="35" t="n">
        <v>44061</v>
      </c>
      <c r="B5" s="2" t="s">
        <v>195</v>
      </c>
      <c r="C5" s="2" t="s">
        <v>112</v>
      </c>
      <c r="D5" s="2" t="s">
        <v>205</v>
      </c>
      <c r="E5" s="6" t="n">
        <v>1000</v>
      </c>
      <c r="F5" s="7" t="n">
        <v>65</v>
      </c>
      <c r="G5" s="6" t="n">
        <v>34.9</v>
      </c>
      <c r="H5" s="6" t="n">
        <v>0</v>
      </c>
      <c r="I5" s="6" t="n">
        <v>2268.5</v>
      </c>
      <c r="J5" s="6" t="n">
        <v>2268.5</v>
      </c>
    </row>
    <row collapsed="false" customFormat="false" customHeight="false" hidden="false" ht="12.1" outlineLevel="0" r="6">
      <c r="A6" s="35"/>
      <c r="B6" s="2"/>
      <c r="C6" s="2"/>
      <c r="D6" s="2"/>
      <c r="E6" s="6"/>
      <c r="F6" s="7"/>
      <c r="G6" s="6"/>
      <c r="H6" s="6"/>
      <c r="I6" s="6"/>
      <c r="J6" s="6"/>
    </row>
    <row collapsed="false" customFormat="false" customHeight="false" hidden="false" ht="12.1" outlineLevel="0" r="7">
      <c r="A7" s="35" t="n">
        <v>43698</v>
      </c>
      <c r="B7" s="2" t="s">
        <v>193</v>
      </c>
      <c r="C7" s="2" t="s">
        <v>112</v>
      </c>
      <c r="D7" s="2" t="s">
        <v>205</v>
      </c>
      <c r="E7" s="6" t="n">
        <v>1000</v>
      </c>
      <c r="F7" s="7" t="n">
        <v>54</v>
      </c>
      <c r="G7" s="6" t="n">
        <v>34.9</v>
      </c>
      <c r="H7" s="6" t="n">
        <v>0</v>
      </c>
      <c r="I7" s="6" t="n">
        <v>1884.6</v>
      </c>
      <c r="J7" s="6" t="n">
        <v>1884.6</v>
      </c>
    </row>
    <row collapsed="false" customFormat="false" customHeight="false" hidden="false" ht="12.1" outlineLevel="0" r="8">
      <c r="A8" s="35" t="n">
        <v>43816</v>
      </c>
      <c r="B8" s="2" t="s">
        <v>193</v>
      </c>
      <c r="C8" s="2" t="s">
        <v>114</v>
      </c>
      <c r="D8" s="2" t="s">
        <v>206</v>
      </c>
      <c r="E8" s="6" t="n">
        <v>1000</v>
      </c>
      <c r="F8" s="7" t="n">
        <v>7</v>
      </c>
      <c r="G8" s="6" t="n">
        <v>34.9</v>
      </c>
      <c r="H8" s="6" t="n">
        <v>0</v>
      </c>
      <c r="I8" s="6" t="n">
        <v>244.3</v>
      </c>
      <c r="J8" s="6" t="n">
        <v>244.3</v>
      </c>
    </row>
    <row collapsed="false" customFormat="false" customHeight="false" hidden="false" ht="12.1" outlineLevel="0" r="9">
      <c r="A9" s="35" t="n">
        <v>43879</v>
      </c>
      <c r="B9" s="2" t="s">
        <v>193</v>
      </c>
      <c r="C9" s="2" t="s">
        <v>112</v>
      </c>
      <c r="D9" s="2" t="s">
        <v>205</v>
      </c>
      <c r="E9" s="6" t="n">
        <v>1000</v>
      </c>
      <c r="F9" s="7" t="n">
        <v>123</v>
      </c>
      <c r="G9" s="6" t="n">
        <v>34.9</v>
      </c>
      <c r="H9" s="6" t="n">
        <v>0</v>
      </c>
      <c r="I9" s="6" t="n">
        <v>4292.7</v>
      </c>
      <c r="J9" s="6" t="n">
        <v>4292.7</v>
      </c>
    </row>
  </sheetData>
  <autoFilter ref="A1:J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207</v>
      </c>
      <c r="G1" s="34" t="s">
        <v>208</v>
      </c>
      <c r="H1" s="34" t="s">
        <v>56</v>
      </c>
      <c r="I1" s="34" t="s">
        <v>209</v>
      </c>
      <c r="J1" s="34" t="s">
        <v>187</v>
      </c>
      <c r="K1" s="34" t="s">
        <v>210</v>
      </c>
      <c r="L1" s="34" t="s">
        <v>211</v>
      </c>
      <c r="M1" s="34" t="s">
        <v>212</v>
      </c>
      <c r="N1" s="34" t="s">
        <v>213</v>
      </c>
    </row>
    <row collapsed="false" customFormat="false" customHeight="false" hidden="false" ht="12.1" outlineLevel="0" r="2">
      <c r="A2" s="36" t="n">
        <v>44159</v>
      </c>
      <c r="B2" s="2" t="s">
        <v>193</v>
      </c>
      <c r="C2" s="2" t="s">
        <v>17</v>
      </c>
      <c r="D2" s="2" t="s">
        <v>19</v>
      </c>
      <c r="E2" s="17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1559</v>
      </c>
      <c r="J2" s="17" t="n">
        <v>50.184592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44160</v>
      </c>
      <c r="B3" s="2" t="s">
        <v>193</v>
      </c>
      <c r="C3" s="2" t="s">
        <v>17</v>
      </c>
      <c r="D3" s="2" t="s">
        <v>19</v>
      </c>
      <c r="E3" s="17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1558</v>
      </c>
      <c r="J3" s="17" t="n">
        <v>50.397839130435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44279</v>
      </c>
      <c r="B4" s="2" t="s">
        <v>193</v>
      </c>
      <c r="C4" s="2" t="s">
        <v>17</v>
      </c>
      <c r="D4" s="2" t="s">
        <v>19</v>
      </c>
      <c r="E4" s="17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1439</v>
      </c>
      <c r="J4" s="17" t="n">
        <v>54.8274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44287</v>
      </c>
      <c r="B5" s="2" t="s">
        <v>193</v>
      </c>
      <c r="C5" s="2" t="s">
        <v>17</v>
      </c>
      <c r="D5" s="2" t="s">
        <v>19</v>
      </c>
      <c r="E5" s="17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1431</v>
      </c>
      <c r="J5" s="17" t="n">
        <v>55.58778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44522</v>
      </c>
      <c r="B6" s="2" t="s">
        <v>193</v>
      </c>
      <c r="C6" s="2" t="s">
        <v>17</v>
      </c>
      <c r="D6" s="2" t="s">
        <v>19</v>
      </c>
      <c r="E6" s="17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1196</v>
      </c>
      <c r="J6" s="17" t="n">
        <v>64.442183406114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44158</v>
      </c>
      <c r="B7" s="2" t="s">
        <v>195</v>
      </c>
      <c r="C7" s="2" t="s">
        <v>17</v>
      </c>
      <c r="D7" s="2" t="s">
        <v>19</v>
      </c>
      <c r="E7" s="17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1560</v>
      </c>
      <c r="J7" s="17" t="n">
        <v>49.90457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44160</v>
      </c>
      <c r="B8" s="2" t="s">
        <v>195</v>
      </c>
      <c r="C8" s="2" t="s">
        <v>17</v>
      </c>
      <c r="D8" s="2" t="s">
        <v>19</v>
      </c>
      <c r="E8" s="17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1558</v>
      </c>
      <c r="J8" s="17" t="n">
        <v>50.31482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44406</v>
      </c>
      <c r="B9" s="2" t="s">
        <v>195</v>
      </c>
      <c r="C9" s="2" t="s">
        <v>17</v>
      </c>
      <c r="D9" s="2" t="s">
        <v>19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1312</v>
      </c>
      <c r="J9" s="17" t="n">
        <v>59.5856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44522</v>
      </c>
      <c r="B10" s="2" t="s">
        <v>195</v>
      </c>
      <c r="C10" s="2" t="s">
        <v>17</v>
      </c>
      <c r="D10" s="2" t="s">
        <v>19</v>
      </c>
      <c r="E10" s="17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1196</v>
      </c>
      <c r="J10" s="17" t="n">
        <v>64.664696969697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44159</v>
      </c>
      <c r="B11" s="2" t="s">
        <v>193</v>
      </c>
      <c r="C11" s="2" t="s">
        <v>23</v>
      </c>
      <c r="D11" s="2" t="s">
        <v>24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1559</v>
      </c>
      <c r="J11" s="17" t="n">
        <v>9193.237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44160</v>
      </c>
      <c r="B12" s="2" t="s">
        <v>193</v>
      </c>
      <c r="C12" s="2" t="s">
        <v>23</v>
      </c>
      <c r="D12" s="2" t="s">
        <v>24</v>
      </c>
      <c r="E12" s="17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1558</v>
      </c>
      <c r="J12" s="17" t="n">
        <v>9286.29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44522</v>
      </c>
      <c r="B13" s="2" t="s">
        <v>193</v>
      </c>
      <c r="C13" s="2" t="s">
        <v>23</v>
      </c>
      <c r="D13" s="2" t="s">
        <v>24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1196</v>
      </c>
      <c r="J13" s="17" t="n">
        <v>12644.983333333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44158</v>
      </c>
      <c r="B14" s="2" t="s">
        <v>195</v>
      </c>
      <c r="C14" s="2" t="s">
        <v>23</v>
      </c>
      <c r="D14" s="2" t="s">
        <v>24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1560</v>
      </c>
      <c r="J14" s="17" t="n">
        <v>9226.389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44161</v>
      </c>
      <c r="B15" s="2" t="s">
        <v>195</v>
      </c>
      <c r="C15" s="2" t="s">
        <v>23</v>
      </c>
      <c r="D15" s="2" t="s">
        <v>24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1557</v>
      </c>
      <c r="J15" s="17" t="n">
        <v>9306.45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44159</v>
      </c>
      <c r="B16" s="2" t="s">
        <v>193</v>
      </c>
      <c r="C16" s="2" t="s">
        <v>27</v>
      </c>
      <c r="D16" s="2" t="s">
        <v>28</v>
      </c>
      <c r="E16" s="17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1559</v>
      </c>
      <c r="J16" s="17" t="n">
        <v>26.92033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44160</v>
      </c>
      <c r="B17" s="2" t="s">
        <v>193</v>
      </c>
      <c r="C17" s="2" t="s">
        <v>27</v>
      </c>
      <c r="D17" s="2" t="s">
        <v>28</v>
      </c>
      <c r="E17" s="17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1558</v>
      </c>
      <c r="J17" s="17" t="n">
        <v>26.927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44279</v>
      </c>
      <c r="B18" s="2" t="s">
        <v>193</v>
      </c>
      <c r="C18" s="2" t="s">
        <v>27</v>
      </c>
      <c r="D18" s="2" t="s">
        <v>28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1439</v>
      </c>
      <c r="J18" s="17" t="n">
        <v>29.6498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44406</v>
      </c>
      <c r="B19" s="2" t="s">
        <v>193</v>
      </c>
      <c r="C19" s="2" t="s">
        <v>27</v>
      </c>
      <c r="D19" s="2" t="s">
        <v>28</v>
      </c>
      <c r="E19" s="17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1312</v>
      </c>
      <c r="J19" s="17" t="n">
        <v>30.945466666667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44407</v>
      </c>
      <c r="B20" s="2" t="s">
        <v>193</v>
      </c>
      <c r="C20" s="2" t="s">
        <v>27</v>
      </c>
      <c r="D20" s="2" t="s">
        <v>28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1311</v>
      </c>
      <c r="J20" s="17" t="n">
        <v>30.8254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44522</v>
      </c>
      <c r="B21" s="2" t="s">
        <v>193</v>
      </c>
      <c r="C21" s="2" t="s">
        <v>27</v>
      </c>
      <c r="D21" s="2" t="s">
        <v>28</v>
      </c>
      <c r="E21" s="17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1196</v>
      </c>
      <c r="J21" s="17" t="n">
        <v>30.520460893855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44158</v>
      </c>
      <c r="B22" s="2" t="s">
        <v>195</v>
      </c>
      <c r="C22" s="2" t="s">
        <v>27</v>
      </c>
      <c r="D22" s="2" t="s">
        <v>28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1560</v>
      </c>
      <c r="J22" s="17" t="n">
        <v>26.76353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44160</v>
      </c>
      <c r="B23" s="2" t="s">
        <v>195</v>
      </c>
      <c r="C23" s="2" t="s">
        <v>27</v>
      </c>
      <c r="D23" s="2" t="s">
        <v>28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1558</v>
      </c>
      <c r="J23" s="17" t="n">
        <v>26.89363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44308</v>
      </c>
      <c r="B24" s="2" t="s">
        <v>195</v>
      </c>
      <c r="C24" s="2" t="s">
        <v>27</v>
      </c>
      <c r="D24" s="2" t="s">
        <v>28</v>
      </c>
      <c r="E24" s="17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1410</v>
      </c>
      <c r="J24" s="17" t="n">
        <v>31.66695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44159</v>
      </c>
      <c r="B25" s="2" t="s">
        <v>193</v>
      </c>
      <c r="C25" s="2" t="s">
        <v>31</v>
      </c>
      <c r="D25" s="2" t="s">
        <v>32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1559</v>
      </c>
      <c r="J25" s="17" t="n">
        <v>4172.876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44160</v>
      </c>
      <c r="B26" s="2" t="s">
        <v>193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1558</v>
      </c>
      <c r="J26" s="17" t="n">
        <v>4099.34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44279</v>
      </c>
      <c r="B27" s="2" t="s">
        <v>193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1439</v>
      </c>
      <c r="J27" s="17" t="n">
        <v>4158.5766666667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44308</v>
      </c>
      <c r="B28" s="2" t="s">
        <v>193</v>
      </c>
      <c r="C28" s="2" t="s">
        <v>31</v>
      </c>
      <c r="D28" s="2" t="s">
        <v>32</v>
      </c>
      <c r="E28" s="17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1410</v>
      </c>
      <c r="J28" s="17" t="n">
        <v>4109.7685714286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44406</v>
      </c>
      <c r="B29" s="2" t="s">
        <v>193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1312</v>
      </c>
      <c r="J29" s="17" t="n">
        <v>3429.015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44407</v>
      </c>
      <c r="B30" s="2" t="s">
        <v>193</v>
      </c>
      <c r="C30" s="2" t="s">
        <v>31</v>
      </c>
      <c r="D30" s="2" t="s">
        <v>32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1311</v>
      </c>
      <c r="J30" s="17" t="n">
        <v>3299.65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44522</v>
      </c>
      <c r="B31" s="2" t="s">
        <v>193</v>
      </c>
      <c r="C31" s="2" t="s">
        <v>31</v>
      </c>
      <c r="D31" s="2" t="s">
        <v>32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1196</v>
      </c>
      <c r="J31" s="17" t="n">
        <v>3216.6071428571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44158</v>
      </c>
      <c r="B32" s="2" t="s">
        <v>195</v>
      </c>
      <c r="C32" s="2" t="s">
        <v>31</v>
      </c>
      <c r="D32" s="2" t="s">
        <v>32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1560</v>
      </c>
      <c r="J32" s="17" t="n">
        <v>4106.844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44160</v>
      </c>
      <c r="B33" s="2" t="s">
        <v>195</v>
      </c>
      <c r="C33" s="2" t="s">
        <v>31</v>
      </c>
      <c r="D33" s="2" t="s">
        <v>32</v>
      </c>
      <c r="E33" s="17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1558</v>
      </c>
      <c r="J33" s="17" t="n">
        <v>4113.5628571429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44161</v>
      </c>
      <c r="B34" s="2" t="s">
        <v>195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1557</v>
      </c>
      <c r="J34" s="17" t="n">
        <v>4166.88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44522</v>
      </c>
      <c r="B35" s="2" t="s">
        <v>195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1196</v>
      </c>
      <c r="J35" s="17" t="n">
        <v>3231.74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44159</v>
      </c>
      <c r="B36" s="2" t="s">
        <v>193</v>
      </c>
      <c r="C36" s="2" t="s">
        <v>34</v>
      </c>
      <c r="D36" s="2" t="s">
        <v>35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1559</v>
      </c>
      <c r="J36" s="17" t="n">
        <v>14.94851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44308</v>
      </c>
      <c r="B37" s="2" t="s">
        <v>193</v>
      </c>
      <c r="C37" s="2" t="s">
        <v>34</v>
      </c>
      <c r="D37" s="2" t="s">
        <v>35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1410</v>
      </c>
      <c r="J37" s="17" t="n">
        <v>17.4837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44406</v>
      </c>
      <c r="B38" s="2" t="s">
        <v>193</v>
      </c>
      <c r="C38" s="2" t="s">
        <v>34</v>
      </c>
      <c r="D38" s="2" t="s">
        <v>35</v>
      </c>
      <c r="E38" s="17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1312</v>
      </c>
      <c r="J38" s="17" t="n">
        <v>19.151071428571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44407</v>
      </c>
      <c r="B39" s="2" t="s">
        <v>193</v>
      </c>
      <c r="C39" s="2" t="s">
        <v>34</v>
      </c>
      <c r="D39" s="2" t="s">
        <v>35</v>
      </c>
      <c r="E39" s="17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1311</v>
      </c>
      <c r="J39" s="17" t="n">
        <v>19.053548387097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44522</v>
      </c>
      <c r="B40" s="2" t="s">
        <v>193</v>
      </c>
      <c r="C40" s="2" t="s">
        <v>34</v>
      </c>
      <c r="D40" s="2" t="s">
        <v>35</v>
      </c>
      <c r="E40" s="17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1196</v>
      </c>
      <c r="J40" s="17" t="n">
        <v>19.772910547397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44159</v>
      </c>
      <c r="B41" s="2" t="s">
        <v>195</v>
      </c>
      <c r="C41" s="2" t="s">
        <v>34</v>
      </c>
      <c r="D41" s="2" t="s">
        <v>35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1559</v>
      </c>
      <c r="J41" s="17" t="n">
        <v>14.89531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44160</v>
      </c>
      <c r="B42" s="2" t="s">
        <v>195</v>
      </c>
      <c r="C42" s="2" t="s">
        <v>34</v>
      </c>
      <c r="D42" s="2" t="s">
        <v>35</v>
      </c>
      <c r="E42" s="17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1558</v>
      </c>
      <c r="J42" s="17" t="n">
        <v>15.150813333333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44161</v>
      </c>
      <c r="B43" s="2" t="s">
        <v>195</v>
      </c>
      <c r="C43" s="2" t="s">
        <v>34</v>
      </c>
      <c r="D43" s="2" t="s">
        <v>35</v>
      </c>
      <c r="E43" s="17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1557</v>
      </c>
      <c r="J43" s="17" t="n">
        <v>15.175511764706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44162</v>
      </c>
      <c r="B44" s="2" t="s">
        <v>195</v>
      </c>
      <c r="C44" s="2" t="s">
        <v>34</v>
      </c>
      <c r="D44" s="2" t="s">
        <v>35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1556</v>
      </c>
      <c r="J44" s="17" t="n">
        <v>15.2155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44308</v>
      </c>
      <c r="B45" s="2" t="s">
        <v>195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1410</v>
      </c>
      <c r="J45" s="17" t="n">
        <v>17.4871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0</v>
      </c>
      <c r="B46" s="2" t="s">
        <v>214</v>
      </c>
      <c r="C46" s="2" t="s">
        <v>214</v>
      </c>
      <c r="D46" s="2" t="s">
        <v>214</v>
      </c>
      <c r="E46" s="17" t="n">
        <v> </v>
      </c>
      <c r="F46" s="7" t="n">
        <v> </v>
      </c>
      <c r="G46" s="17" t="n">
        <v> </v>
      </c>
      <c r="H46" s="2" t="s">
        <v>214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  <row collapsed="false" customFormat="false" customHeight="false" hidden="false" ht="12.1" outlineLevel="0" r="47">
      <c r="A47" s="36"/>
      <c r="B47" s="2"/>
      <c r="C47" s="2"/>
      <c r="D47" s="2" t="s">
        <v>215</v>
      </c>
      <c r="E47" s="17" t="n">
        <v> </v>
      </c>
      <c r="F47" s="7" t="n">
        <v> </v>
      </c>
      <c r="G47" s="17" t="n">
        <v> </v>
      </c>
      <c r="H47" s="2" t="s">
        <v>214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216</v>
      </c>
      <c r="D1" s="34" t="s">
        <v>217</v>
      </c>
      <c r="E1" s="34" t="s">
        <v>187</v>
      </c>
      <c r="F1" s="34" t="s">
        <v>218</v>
      </c>
      <c r="G1" s="34" t="s">
        <v>184</v>
      </c>
      <c r="H1" s="34" t="s">
        <v>219</v>
      </c>
      <c r="I1" s="34" t="s">
        <v>220</v>
      </c>
      <c r="J1" s="34" t="s">
        <v>221</v>
      </c>
      <c r="K1" s="34" t="s">
        <v>222</v>
      </c>
    </row>
    <row collapsed="false" customFormat="false" customHeight="false" hidden="false" ht="12.1" outlineLevel="0" r="2">
      <c r="A2" s="2" t="s">
        <v>112</v>
      </c>
      <c r="B2" s="2" t="s">
        <v>205</v>
      </c>
      <c r="C2" s="37" t="n">
        <v>43640</v>
      </c>
      <c r="D2" s="38" t="n">
        <v>43689</v>
      </c>
      <c r="E2" s="17" t="n">
        <v>1018.7367</v>
      </c>
      <c r="F2" s="17" t="n">
        <v>1034.05</v>
      </c>
      <c r="G2" s="17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112</v>
      </c>
      <c r="B3" s="2" t="s">
        <v>205</v>
      </c>
      <c r="C3" s="37" t="n">
        <v>43640</v>
      </c>
      <c r="D3" s="38" t="n">
        <v>43697</v>
      </c>
      <c r="E3" s="17" t="n">
        <v>1018.7367</v>
      </c>
      <c r="F3" s="17" t="n">
        <v>1001.4177</v>
      </c>
      <c r="G3" s="17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112</v>
      </c>
      <c r="B4" s="2" t="s">
        <v>205</v>
      </c>
      <c r="C4" s="37" t="n">
        <v>43648</v>
      </c>
      <c r="D4" s="38" t="n">
        <v>43697</v>
      </c>
      <c r="E4" s="17" t="n">
        <v>1021.1671</v>
      </c>
      <c r="F4" s="17" t="n">
        <v>1001.4177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112</v>
      </c>
      <c r="B5" s="2" t="s">
        <v>205</v>
      </c>
      <c r="C5" s="37" t="n">
        <v>43654</v>
      </c>
      <c r="D5" s="38" t="n">
        <v>43697</v>
      </c>
      <c r="E5" s="17" t="n">
        <v>1024.3186</v>
      </c>
      <c r="F5" s="17" t="n">
        <v>1001.4177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112</v>
      </c>
      <c r="B6" s="2" t="s">
        <v>205</v>
      </c>
      <c r="C6" s="37" t="n">
        <v>43662</v>
      </c>
      <c r="D6" s="38" t="n">
        <v>43697</v>
      </c>
      <c r="E6" s="17" t="n">
        <v>1026.9586</v>
      </c>
      <c r="F6" s="17" t="n">
        <v>1001.4177</v>
      </c>
      <c r="G6" s="17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112</v>
      </c>
      <c r="B7" s="2" t="s">
        <v>205</v>
      </c>
      <c r="C7" s="37" t="n">
        <v>43668</v>
      </c>
      <c r="D7" s="38" t="n">
        <v>43697</v>
      </c>
      <c r="E7" s="17" t="n">
        <v>1029.76</v>
      </c>
      <c r="F7" s="17" t="n">
        <v>1001.4177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112</v>
      </c>
      <c r="B8" s="2" t="s">
        <v>205</v>
      </c>
      <c r="C8" s="37" t="n">
        <v>43675</v>
      </c>
      <c r="D8" s="38" t="n">
        <v>43697</v>
      </c>
      <c r="E8" s="17" t="n">
        <v>1033.3614</v>
      </c>
      <c r="F8" s="17" t="n">
        <v>1001.4177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112</v>
      </c>
      <c r="B9" s="2" t="s">
        <v>205</v>
      </c>
      <c r="C9" s="37" t="n">
        <v>43682</v>
      </c>
      <c r="D9" s="38" t="n">
        <v>43697</v>
      </c>
      <c r="E9" s="17" t="n">
        <v>1032.29</v>
      </c>
      <c r="F9" s="17" t="n">
        <v>1001.4177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112</v>
      </c>
      <c r="B10" s="2" t="s">
        <v>205</v>
      </c>
      <c r="C10" s="37" t="n">
        <v>43689</v>
      </c>
      <c r="D10" s="38" t="n">
        <v>43697</v>
      </c>
      <c r="E10" s="17" t="n">
        <v>1035.2764</v>
      </c>
      <c r="F10" s="17" t="n">
        <v>1001.4177</v>
      </c>
      <c r="G10" s="17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112</v>
      </c>
      <c r="B11" s="2" t="s">
        <v>205</v>
      </c>
      <c r="C11" s="37" t="n">
        <v>43696</v>
      </c>
      <c r="D11" s="38" t="n">
        <v>43697</v>
      </c>
      <c r="E11" s="17" t="n">
        <v>1036.8309</v>
      </c>
      <c r="F11" s="17" t="n">
        <v>1001.4177</v>
      </c>
      <c r="G11" s="17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112</v>
      </c>
      <c r="B12" s="2" t="s">
        <v>205</v>
      </c>
      <c r="C12" s="37" t="n">
        <v>43696</v>
      </c>
      <c r="D12" s="38" t="n">
        <v>44160</v>
      </c>
      <c r="E12" s="17" t="n">
        <v>1036.8309</v>
      </c>
      <c r="F12" s="17" t="n">
        <v>1076.8325</v>
      </c>
      <c r="G12" s="17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112</v>
      </c>
      <c r="B13" s="2" t="s">
        <v>205</v>
      </c>
      <c r="C13" s="37" t="n">
        <v>43699</v>
      </c>
      <c r="D13" s="38" t="n">
        <v>44160</v>
      </c>
      <c r="E13" s="17" t="n">
        <v>1004.0217</v>
      </c>
      <c r="F13" s="17" t="n">
        <v>1076.8325</v>
      </c>
      <c r="G13" s="17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112</v>
      </c>
      <c r="B14" s="2" t="s">
        <v>205</v>
      </c>
      <c r="C14" s="37" t="n">
        <v>43699</v>
      </c>
      <c r="D14" s="38" t="n">
        <v>44162</v>
      </c>
      <c r="E14" s="17" t="n">
        <v>1004.0217</v>
      </c>
      <c r="F14" s="17" t="n">
        <v>1077.3367</v>
      </c>
      <c r="G14" s="17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112</v>
      </c>
      <c r="B15" s="2" t="s">
        <v>205</v>
      </c>
      <c r="C15" s="37" t="n">
        <v>43704</v>
      </c>
      <c r="D15" s="38" t="n">
        <v>44162</v>
      </c>
      <c r="E15" s="17" t="n">
        <v>1006.0633</v>
      </c>
      <c r="F15" s="17" t="n">
        <v>1077.3367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112</v>
      </c>
      <c r="B16" s="2" t="s">
        <v>205</v>
      </c>
      <c r="C16" s="37" t="n">
        <v>43717</v>
      </c>
      <c r="D16" s="38" t="n">
        <v>44162</v>
      </c>
      <c r="E16" s="17" t="n">
        <v>1017.4171</v>
      </c>
      <c r="F16" s="17" t="n">
        <v>1077.3367</v>
      </c>
      <c r="G16" s="17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112</v>
      </c>
      <c r="B17" s="2" t="s">
        <v>205</v>
      </c>
      <c r="C17" s="37" t="n">
        <v>43731</v>
      </c>
      <c r="D17" s="38" t="n">
        <v>44162</v>
      </c>
      <c r="E17" s="17" t="n">
        <v>1020.6183</v>
      </c>
      <c r="F17" s="17" t="n">
        <v>1077.3367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113</v>
      </c>
      <c r="B18" s="2" t="s">
        <v>202</v>
      </c>
      <c r="C18" s="37" t="n">
        <v>43706</v>
      </c>
      <c r="D18" s="38" t="n">
        <v>44159</v>
      </c>
      <c r="E18" s="17" t="n">
        <v>193.7805</v>
      </c>
      <c r="F18" s="17" t="n">
        <v>221.184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114</v>
      </c>
      <c r="B19" s="2" t="s">
        <v>206</v>
      </c>
      <c r="C19" s="37" t="n">
        <v>43724</v>
      </c>
      <c r="D19" s="38" t="n">
        <v>44160</v>
      </c>
      <c r="E19" s="17" t="n">
        <v>1026.0643</v>
      </c>
      <c r="F19" s="17" t="n">
        <v>1056.9057</v>
      </c>
      <c r="G19" s="17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116</v>
      </c>
      <c r="B20" s="2" t="s">
        <v>194</v>
      </c>
      <c r="C20" s="37" t="n">
        <v>43815</v>
      </c>
      <c r="D20" s="38" t="n">
        <v>44159</v>
      </c>
      <c r="E20" s="17" t="n">
        <v>627.355</v>
      </c>
      <c r="F20" s="17" t="n">
        <v>835.325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117</v>
      </c>
      <c r="B21" s="2" t="s">
        <v>200</v>
      </c>
      <c r="C21" s="37" t="n">
        <v>43817</v>
      </c>
      <c r="D21" s="38" t="n">
        <v>44159</v>
      </c>
      <c r="E21" s="17" t="n">
        <v>81.506</v>
      </c>
      <c r="F21" s="17" t="n">
        <v>83.762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118</v>
      </c>
      <c r="B22" s="2" t="s">
        <v>199</v>
      </c>
      <c r="C22" s="37" t="n">
        <v>43818</v>
      </c>
      <c r="D22" s="38" t="n">
        <v>44160</v>
      </c>
      <c r="E22" s="17" t="n">
        <v>6134.9933</v>
      </c>
      <c r="F22" s="17" t="n">
        <v>5365.44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125</v>
      </c>
      <c r="B23" s="2" t="s">
        <v>223</v>
      </c>
      <c r="C23" s="37" t="n">
        <v>44159</v>
      </c>
      <c r="D23" s="38" t="n">
        <v>44279</v>
      </c>
      <c r="E23" s="17" t="n">
        <v>1886.9742</v>
      </c>
      <c r="F23" s="17" t="n">
        <v>2741.9292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125</v>
      </c>
      <c r="B24" s="2" t="s">
        <v>223</v>
      </c>
      <c r="C24" s="37" t="n">
        <v>44162</v>
      </c>
      <c r="D24" s="38" t="n">
        <v>44281</v>
      </c>
      <c r="E24" s="17" t="n">
        <v>1911.4</v>
      </c>
      <c r="F24" s="17" t="n">
        <v>2733.932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125</v>
      </c>
      <c r="B25" s="2" t="s">
        <v>223</v>
      </c>
      <c r="C25" s="37" t="n">
        <v>44162</v>
      </c>
      <c r="D25" s="38" t="n">
        <v>44308</v>
      </c>
      <c r="E25" s="17" t="n">
        <v>1911.4</v>
      </c>
      <c r="F25" s="17" t="n">
        <v>2548.625</v>
      </c>
      <c r="G25" s="17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125</v>
      </c>
      <c r="B26" s="2" t="s">
        <v>223</v>
      </c>
      <c r="C26" s="37" t="n">
        <v>44162</v>
      </c>
      <c r="D26" s="38" t="n">
        <v>44522</v>
      </c>
      <c r="E26" s="17" t="n">
        <v>1911.4</v>
      </c>
      <c r="F26" s="17" t="n">
        <v>2362.018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126</v>
      </c>
      <c r="B27" s="2" t="s">
        <v>224</v>
      </c>
      <c r="C27" s="37" t="n">
        <v>44308</v>
      </c>
      <c r="D27" s="38" t="n">
        <v>44496</v>
      </c>
      <c r="E27" s="17" t="n">
        <v>7.1698</v>
      </c>
      <c r="F27" s="17" t="n">
        <v>6.1911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112</v>
      </c>
      <c r="B28" s="2" t="s">
        <v>205</v>
      </c>
      <c r="C28" s="37" t="n">
        <v>43728</v>
      </c>
      <c r="D28" s="38" t="n">
        <v>44161</v>
      </c>
      <c r="E28" s="17" t="n">
        <v>1020.6304</v>
      </c>
      <c r="F28" s="17" t="n">
        <v>1076.4273</v>
      </c>
      <c r="G28" s="17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112</v>
      </c>
      <c r="B29" s="2" t="s">
        <v>205</v>
      </c>
      <c r="C29" s="37" t="n">
        <v>43731</v>
      </c>
      <c r="D29" s="38" t="n">
        <v>44161</v>
      </c>
      <c r="E29" s="17" t="n">
        <v>1020.7493</v>
      </c>
      <c r="F29" s="17" t="n">
        <v>1076.4273</v>
      </c>
      <c r="G29" s="17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112</v>
      </c>
      <c r="B30" s="2" t="s">
        <v>205</v>
      </c>
      <c r="C30" s="37" t="n">
        <v>43731</v>
      </c>
      <c r="D30" s="38" t="n">
        <v>44162</v>
      </c>
      <c r="E30" s="17" t="n">
        <v>1020.7493</v>
      </c>
      <c r="F30" s="17" t="n">
        <v>1077.2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115</v>
      </c>
      <c r="B31" s="2" t="s">
        <v>225</v>
      </c>
      <c r="C31" s="37" t="n">
        <v>43798</v>
      </c>
      <c r="D31" s="38" t="n">
        <v>44160</v>
      </c>
      <c r="E31" s="17" t="n">
        <v>104.9527</v>
      </c>
      <c r="F31" s="17" t="n">
        <v>71.4504</v>
      </c>
      <c r="G31" s="17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116</v>
      </c>
      <c r="B32" s="2" t="s">
        <v>194</v>
      </c>
      <c r="C32" s="37" t="n">
        <v>43815</v>
      </c>
      <c r="D32" s="38" t="n">
        <v>44159</v>
      </c>
      <c r="E32" s="17" t="n">
        <v>627.43</v>
      </c>
      <c r="F32" s="17" t="n">
        <v>837.63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119</v>
      </c>
      <c r="B33" s="2" t="s">
        <v>201</v>
      </c>
      <c r="C33" s="37" t="n">
        <v>43874</v>
      </c>
      <c r="D33" s="38" t="n">
        <v>44160</v>
      </c>
      <c r="E33" s="17" t="n">
        <v>237.915</v>
      </c>
      <c r="F33" s="17" t="n">
        <v>187.5898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120</v>
      </c>
      <c r="B34" s="2" t="s">
        <v>196</v>
      </c>
      <c r="C34" s="37" t="n">
        <v>43874</v>
      </c>
      <c r="D34" s="38" t="n">
        <v>44158</v>
      </c>
      <c r="E34" s="17" t="n">
        <v>112.618</v>
      </c>
      <c r="F34" s="17" t="n">
        <v>138.134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121</v>
      </c>
      <c r="B35" s="2" t="s">
        <v>197</v>
      </c>
      <c r="C35" s="37" t="n">
        <v>43874</v>
      </c>
      <c r="D35" s="38" t="n">
        <v>44159</v>
      </c>
      <c r="E35" s="17" t="n">
        <v>459.318</v>
      </c>
      <c r="F35" s="17" t="n">
        <v>468.075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122</v>
      </c>
      <c r="B36" s="2" t="s">
        <v>198</v>
      </c>
      <c r="C36" s="37" t="n">
        <v>43874</v>
      </c>
      <c r="D36" s="38" t="n">
        <v>44161</v>
      </c>
      <c r="E36" s="17" t="n">
        <v>1837.275</v>
      </c>
      <c r="F36" s="17" t="n">
        <v>1245.635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123</v>
      </c>
      <c r="B37" s="2" t="s">
        <v>203</v>
      </c>
      <c r="C37" s="37" t="n">
        <v>43879</v>
      </c>
      <c r="D37" s="38" t="n">
        <v>44160</v>
      </c>
      <c r="E37" s="17" t="n">
        <v>761.1271</v>
      </c>
      <c r="F37" s="17" t="n">
        <v>532.13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124</v>
      </c>
      <c r="B38" s="2" t="s">
        <v>226</v>
      </c>
      <c r="C38" s="37" t="n">
        <v>43879</v>
      </c>
      <c r="D38" s="38" t="n">
        <v>44160</v>
      </c>
      <c r="E38" s="17" t="n">
        <v>1151.795</v>
      </c>
      <c r="F38" s="17" t="n">
        <v>1458.9873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124</v>
      </c>
      <c r="B39" s="2" t="s">
        <v>226</v>
      </c>
      <c r="C39" s="37" t="n">
        <v>43949</v>
      </c>
      <c r="D39" s="38" t="n">
        <v>44160</v>
      </c>
      <c r="E39" s="17" t="n">
        <v>1143.7936</v>
      </c>
      <c r="F39" s="17" t="n">
        <v>1458.9873</v>
      </c>
      <c r="G39" s="17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125</v>
      </c>
      <c r="B40" s="2" t="s">
        <v>223</v>
      </c>
      <c r="C40" s="37" t="n">
        <v>44083</v>
      </c>
      <c r="D40" s="38" t="n">
        <v>44308</v>
      </c>
      <c r="E40" s="17" t="n">
        <v>1498.0367</v>
      </c>
      <c r="F40" s="17" t="n">
        <v>2548.1325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125</v>
      </c>
      <c r="B41" s="2" t="s">
        <v>223</v>
      </c>
      <c r="C41" s="37" t="n">
        <v>44158</v>
      </c>
      <c r="D41" s="38" t="n">
        <v>44308</v>
      </c>
      <c r="E41" s="17" t="n">
        <v>1926.334</v>
      </c>
      <c r="F41" s="17" t="n">
        <v>2548.1325</v>
      </c>
      <c r="G41" s="17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125</v>
      </c>
      <c r="B42" s="2" t="s">
        <v>223</v>
      </c>
      <c r="C42" s="37" t="n">
        <v>44158</v>
      </c>
      <c r="D42" s="38" t="n">
        <v>44522</v>
      </c>
      <c r="E42" s="17" t="n">
        <v>1926.334</v>
      </c>
      <c r="F42" s="17" t="n">
        <v>2358.364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125</v>
      </c>
      <c r="B43" s="2" t="s">
        <v>223</v>
      </c>
      <c r="C43" s="37" t="n">
        <v>44161</v>
      </c>
      <c r="D43" s="38" t="n">
        <v>44522</v>
      </c>
      <c r="E43" s="17" t="n">
        <v>1930.235</v>
      </c>
      <c r="F43" s="17" t="n">
        <v>2358.364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125</v>
      </c>
      <c r="B44" s="2" t="s">
        <v>223</v>
      </c>
      <c r="C44" s="37" t="n">
        <v>44162</v>
      </c>
      <c r="D44" s="38" t="n">
        <v>44522</v>
      </c>
      <c r="E44" s="17" t="n">
        <v>1898.715</v>
      </c>
      <c r="F44" s="17" t="n">
        <v>2358.364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2025-03-01T21:14:39.00Z</dcterms:created>
  <dc:creator>izi-invest.ru</dc:creator>
  <cp:revision>0</cp:revision>
</cp:coreProperties>
</file>